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80" windowWidth="28470" windowHeight="1252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<sst xmlns="http://schemas.openxmlformats.org/spreadsheetml/2006/main" count="601" uniqueCount="183">
  <si>
    <t>序号</t>
  </si>
  <si>
    <t>单位</t>
  </si>
  <si>
    <t>资金项目名称</t>
  </si>
  <si>
    <t>一般公共预算支出科目</t>
  </si>
  <si>
    <t>政府经济分类科目</t>
  </si>
  <si>
    <t>部门经济分类科目</t>
  </si>
  <si>
    <t>金额</t>
  </si>
  <si>
    <t>合计</t>
  </si>
  <si>
    <t>备注</t>
  </si>
  <si>
    <t>单位：元</t>
  </si>
  <si>
    <t>附件2</t>
  </si>
  <si>
    <t>资金编码</t>
  </si>
  <si>
    <t>市本级小计</t>
  </si>
  <si>
    <t>区级小计</t>
  </si>
  <si>
    <t>广州科技贸易职业学院</t>
  </si>
  <si>
    <t>广州市2020年教育发展专项资金（强师工程）（第二批）安排表</t>
  </si>
  <si>
    <t>2020年教育发展专项（强师工程-教师省级研修培训和教师专业能力提升—珠江学者岗位津贴项目）</t>
  </si>
  <si>
    <t>广州大学</t>
  </si>
  <si>
    <t>156-2018-XMZC-
0001-07-1231</t>
  </si>
  <si>
    <t>2050801 教师进修</t>
  </si>
  <si>
    <t>156-2018-XMZC-
0001-07-1238</t>
  </si>
  <si>
    <t>广州医科大学</t>
  </si>
  <si>
    <t>156-2018-XMZC-
0001-07-1350</t>
  </si>
  <si>
    <t>广州社区学院（广州城市职业学院）</t>
  </si>
  <si>
    <t>广州市天河职业高级中学</t>
  </si>
  <si>
    <t>广州城市职业学院</t>
  </si>
  <si>
    <t>广州番禺职业技术学院</t>
  </si>
  <si>
    <t>广州工程技术职业学院</t>
  </si>
  <si>
    <t>广州铁路职业技术学院</t>
  </si>
  <si>
    <t>广州市商贸职业学校</t>
  </si>
  <si>
    <t>广州市交通运输职业学校</t>
  </si>
  <si>
    <t>广州市建筑工程职业学校</t>
  </si>
  <si>
    <t>广州市旅游商务职业学校</t>
  </si>
  <si>
    <t>广州市幼儿师范学校</t>
  </si>
  <si>
    <t>广州市教育研究院</t>
  </si>
  <si>
    <t>广州市电子信息学校</t>
  </si>
  <si>
    <t>广州市信息工程职业学校</t>
  </si>
  <si>
    <t>广州市土地房产管理职业学校</t>
  </si>
  <si>
    <t>广州市轻工职业学校</t>
  </si>
  <si>
    <t>广州市广播电视大学</t>
  </si>
  <si>
    <t>广州市越秀区社区教育学院一院</t>
  </si>
  <si>
    <t>2050299 其他普通教育支出</t>
  </si>
  <si>
    <t>增城区小计</t>
  </si>
  <si>
    <t>广州航海学院</t>
  </si>
  <si>
    <t>2019年广东省教育教学成果奖奖金（高等教育）</t>
  </si>
  <si>
    <t>156-2018-XMZC-
0001-07-1416</t>
  </si>
  <si>
    <t>指标下达至广州城市职业学院</t>
  </si>
  <si>
    <t>51301 上下级政府间转移性支出</t>
  </si>
  <si>
    <t>51301 上下级政府间转移性支出</t>
  </si>
  <si>
    <t>2300305 教育</t>
  </si>
  <si>
    <t>2019年广东省教育教学成果奖奖金（职业教育）</t>
  </si>
  <si>
    <t>156-2018-XMZC-
0001-07-1437</t>
  </si>
  <si>
    <t>广州市教育研究院</t>
  </si>
  <si>
    <t>越秀区朝天小学</t>
  </si>
  <si>
    <t>广州市启明学校</t>
  </si>
  <si>
    <t>广州市培正中学</t>
  </si>
  <si>
    <t>广州市天河区天府路小学</t>
  </si>
  <si>
    <t>2020年教育发展专项（强师工程-教师省级研修培训和教师专业能力提升--中小学教师教育科研能力提升计划）</t>
  </si>
  <si>
    <t>2050299 其他普通教育支出</t>
  </si>
  <si>
    <t>2020年教育发展专项（强师工程-教师省级研修培训和教师专业能力提升—中小学幼儿园名教师、名校（园）长工作室建设补助项目 ）</t>
  </si>
  <si>
    <t>156-2018-XMZC-
0001-07-1442</t>
  </si>
  <si>
    <t>2050801 教师进修</t>
  </si>
  <si>
    <t>广州市第二中学</t>
  </si>
  <si>
    <t>广州市协和中学</t>
  </si>
  <si>
    <t>广州市铁一中学</t>
  </si>
  <si>
    <t>广州市第六中学</t>
  </si>
  <si>
    <t>广州市执信中学</t>
  </si>
  <si>
    <t>51301 上下级政府间转移性支出</t>
  </si>
  <si>
    <t>广州市越秀区教师进修学校</t>
  </si>
  <si>
    <t>广州市第七中学实验学校</t>
  </si>
  <si>
    <t>广州市东风东路小学</t>
  </si>
  <si>
    <t>广州市第十六中学</t>
  </si>
  <si>
    <t>广州市第二幼儿园</t>
  </si>
  <si>
    <t>广州市回民小学</t>
  </si>
  <si>
    <t>广州市越秀区东风东路小学</t>
  </si>
  <si>
    <t>广州市第三中学</t>
  </si>
  <si>
    <t>广州市越秀区启智学校</t>
  </si>
  <si>
    <t>广州市越秀区东方红幼儿园</t>
  </si>
  <si>
    <t>广州市海珠区实验小学</t>
  </si>
  <si>
    <t>广州市岭南画派纪念中学</t>
  </si>
  <si>
    <t>广州市海珠区教育发展中心</t>
  </si>
  <si>
    <t>广州市南武中学</t>
  </si>
  <si>
    <t>广州市海珠区宝玉直小学</t>
  </si>
  <si>
    <t>广州市第三十三中学</t>
  </si>
  <si>
    <t>广州市第九十七中学</t>
  </si>
  <si>
    <t>广州市江南外国语学校</t>
  </si>
  <si>
    <t>广州市第五中学</t>
  </si>
  <si>
    <t>广州市天河区华阳小学</t>
  </si>
  <si>
    <t>广州中学</t>
  </si>
  <si>
    <t>广州市幼儿师范学校附属幼儿园</t>
  </si>
  <si>
    <t>广州市天河区五山小学</t>
  </si>
  <si>
    <t>广州市白云区石井中学</t>
  </si>
  <si>
    <t>广州市培英中学</t>
  </si>
  <si>
    <t>广州市白云中学</t>
  </si>
  <si>
    <t>广州市黄埔区教师发展中心</t>
  </si>
  <si>
    <t>广州市玉岩中学</t>
  </si>
  <si>
    <t>广州市第八十六中学</t>
  </si>
  <si>
    <t>广州市黄埔区香雪幼儿园</t>
  </si>
  <si>
    <t>广州市花都区新华街棠澍小学</t>
  </si>
  <si>
    <t>广州市花都区秀全中学</t>
  </si>
  <si>
    <t>广州市花都区幼林培英幼儿园</t>
  </si>
  <si>
    <t>广州市花都区狮岭镇育华小学</t>
  </si>
  <si>
    <t>广州市番禺区职业技术学校</t>
  </si>
  <si>
    <t>2019年广东省教育教学成果奖奖金（职业教育）</t>
  </si>
  <si>
    <t>156-2018-XMZC-
0001-07-1350</t>
  </si>
  <si>
    <t>2300305 教育</t>
  </si>
  <si>
    <t>广州市番禺区广播电视大学</t>
  </si>
  <si>
    <t>广东仲元中学</t>
  </si>
  <si>
    <t>广州市禺山高级中学</t>
  </si>
  <si>
    <t>广州市番禺区培智学校</t>
  </si>
  <si>
    <t>广州市番禺区市桥中心小学</t>
  </si>
  <si>
    <t>广东番禺中学</t>
  </si>
  <si>
    <t>广州市南沙区麒麟小学</t>
  </si>
  <si>
    <t>广州市从化区第二幼儿园</t>
  </si>
  <si>
    <t>广州市增城区职业技术学校</t>
  </si>
  <si>
    <t>2019年广东省教育教学成果奖奖金（职业教育）</t>
  </si>
  <si>
    <t>156-2018-XMZC-
0001-07-1350</t>
  </si>
  <si>
    <t>2300305 教育</t>
  </si>
  <si>
    <t>51301 上下级政府间转移性支出</t>
  </si>
  <si>
    <t>广州市增城开发区小学</t>
  </si>
  <si>
    <t>广州市增城区郑中钧中学</t>
  </si>
  <si>
    <t>广州市增城区增城中学</t>
  </si>
  <si>
    <t>广州市增城区中新镇第一小学</t>
  </si>
  <si>
    <t>从化区小计</t>
  </si>
  <si>
    <t>南沙区小计</t>
  </si>
  <si>
    <t>番禺区小计</t>
  </si>
  <si>
    <t>花都区小计</t>
  </si>
  <si>
    <t>黄埔区小计</t>
  </si>
  <si>
    <t>白云区小计</t>
  </si>
  <si>
    <t>天河区小计</t>
  </si>
  <si>
    <t>海珠区小计</t>
  </si>
  <si>
    <t>越秀区小计</t>
  </si>
  <si>
    <t>156-2018-XMZC-
0001-07-1071</t>
  </si>
  <si>
    <t>2020年教育发展专项（强师工程-教师省级研修培训和教师专业能力提升—中小学幼儿园名教师、名校（园）长工作室建设补助项目（按单位））</t>
  </si>
  <si>
    <t>156-2018-XMZC-
0001-07-1125</t>
  </si>
  <si>
    <t>156-2018-XMZC-
0001-07-1124</t>
  </si>
  <si>
    <t>156-2018-XMZC-
0001-07-1059</t>
  </si>
  <si>
    <t>156-2018-XMZC-
0001-07-1128</t>
  </si>
  <si>
    <t>156-2018-XMZC-
0001-07-1060</t>
  </si>
  <si>
    <t>156-2018-XMZC-
0001-07-1157</t>
  </si>
  <si>
    <t>156-2018-XMZC-
0001-07-1119</t>
  </si>
  <si>
    <t>156-2018-XMZC-
0001-07-1117</t>
  </si>
  <si>
    <t>156-2018-XMZC-
0001-07-1122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</si>
  <si>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</si>
  <si>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</si>
  <si>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</si>
  <si>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</si>
  <si>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</si>
  <si>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</si>
  <si>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</si>
  <si>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</si>
  <si>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</si>
  <si>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</si>
  <si>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</si>
  <si>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</si>
  <si>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</si>
  <si>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（3）</t>
  </si>
  <si>
    <t>50502商品和服务支出</t>
  </si>
  <si>
    <t>30299 其他商品和服务支出</t>
  </si>
  <si>
    <t>50502 商品和服务支出</t>
  </si>
  <si>
    <t>50502 商品和服务支出</t>
  </si>
  <si>
    <r>
      <t>30216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培训费</t>
    </r>
  </si>
  <si>
    <t>50502 商品和服务支出</t>
  </si>
  <si>
    <t>50601 资本性支出（一）</t>
  </si>
  <si>
    <t>50502商品和服务支出</t>
  </si>
  <si>
    <t>30227 委托业务费</t>
  </si>
  <si>
    <t>31003 专用设备购置</t>
  </si>
  <si>
    <t>30216 培训费</t>
  </si>
  <si>
    <t>30299 其他商品和服务支出</t>
  </si>
  <si>
    <t>30211 差旅费</t>
  </si>
  <si>
    <t>30226 劳务费</t>
  </si>
  <si>
    <t>50502-商品和服务支出</t>
  </si>
  <si>
    <t>2050801 教师进修</t>
  </si>
  <si>
    <t xml:space="preserve">50502-商品和服务支出
</t>
  </si>
  <si>
    <t>50601-资本性支出（一）</t>
  </si>
  <si>
    <t xml:space="preserve">  30299 其他商品和服务支出</t>
  </si>
  <si>
    <t>50502商品和服务支出</t>
  </si>
  <si>
    <t>30299 其他商品和服务支出</t>
  </si>
  <si>
    <t>50502-商品和服务支出</t>
  </si>
  <si>
    <t>30218 专用材料费</t>
  </si>
  <si>
    <t xml:space="preserve">31003 专用设备购置 </t>
  </si>
  <si>
    <t>50502 商品和服务支出</t>
  </si>
  <si>
    <t>31002 办公设备购置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</si>
</sst>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  <numFmt numFmtId="179" formatCode="#,##0_ "/>
    <numFmt numFmtId="180" formatCode="#,##0.00_ "/>
  </numFmts>
  <fonts count="28"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0"/>
    </font>
    <font>
      <b/>
      <sz val="11"/>
      <color indexed="8"/>
      <name val="微软雅黑"/>
      <family val="0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8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180" fontId="19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pane ySplit="4" topLeftCell="BM114" activePane="bottomLeft" state="frozen"/>
      <selection pane="topLeft" activeCell="A1" sqref="A1"/>
      <selection pane="bottomLeft" activeCell="F118" sqref="F118"/>
    </sheetView>
  </sheetViews>
  <sheetFormatPr defaultColWidth="18.50390625" defaultRowHeight="14.25"/>
  <cols>
    <col min="1" max="1" width="5.50390625" style="12" bestFit="1" customWidth="1"/>
    <col min="2" max="2" width="13.00390625" style="12" bestFit="1" customWidth="1"/>
    <col min="3" max="3" width="21.375" style="12" customWidth="1"/>
    <col min="4" max="4" width="16.50390625" style="12" customWidth="1"/>
    <col min="5" max="5" width="21.625" style="12" customWidth="1"/>
    <col min="6" max="6" width="20.625" style="12" customWidth="1"/>
    <col min="7" max="7" width="17.50390625" style="12" customWidth="1"/>
    <col min="8" max="8" width="17.25390625" style="12" customWidth="1"/>
    <col min="9" max="9" width="9.50390625" style="13" customWidth="1"/>
    <col min="10" max="16384" width="18.50390625" style="12" customWidth="1"/>
  </cols>
  <sheetData>
    <row r="1" spans="1:4" ht="20.25">
      <c r="A1" s="42" t="s">
        <v>10</v>
      </c>
      <c r="B1" s="42"/>
      <c r="C1" s="11"/>
      <c r="D1" s="11"/>
    </row>
    <row r="2" spans="1:9" ht="33" customHeight="1">
      <c r="A2" s="44" t="s">
        <v>15</v>
      </c>
      <c r="B2" s="45"/>
      <c r="C2" s="45"/>
      <c r="D2" s="45"/>
      <c r="E2" s="45"/>
      <c r="F2" s="45"/>
      <c r="G2" s="45"/>
      <c r="H2" s="45"/>
      <c r="I2" s="46"/>
    </row>
    <row r="3" spans="3:9" ht="27" customHeight="1">
      <c r="C3" s="14"/>
      <c r="D3" s="14"/>
      <c r="E3" s="14"/>
      <c r="F3" s="14"/>
      <c r="G3" s="41"/>
      <c r="H3" s="41"/>
      <c r="I3" s="13" t="s">
        <v>9</v>
      </c>
    </row>
    <row r="4" spans="1:9" s="1" customFormat="1" ht="33" customHeight="1">
      <c r="A4" s="15" t="s">
        <v>0</v>
      </c>
      <c r="B4" s="16" t="s">
        <v>1</v>
      </c>
      <c r="C4" s="16" t="s">
        <v>2</v>
      </c>
      <c r="D4" s="16" t="s">
        <v>11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8</v>
      </c>
    </row>
    <row r="5" spans="1:11" s="1" customFormat="1" ht="33" customHeight="1">
      <c r="A5" s="43" t="s">
        <v>7</v>
      </c>
      <c r="B5" s="43"/>
      <c r="C5" s="43"/>
      <c r="D5" s="16"/>
      <c r="E5" s="16"/>
      <c r="F5" s="16"/>
      <c r="G5" s="16"/>
      <c r="H5" s="18">
        <f>H6+H58</f>
        <v>13302900</v>
      </c>
      <c r="I5" s="17"/>
      <c r="K5" s="19"/>
    </row>
    <row r="6" spans="1:11" s="1" customFormat="1" ht="33" customHeight="1">
      <c r="A6" s="43" t="s">
        <v>12</v>
      </c>
      <c r="B6" s="43"/>
      <c r="C6" s="43"/>
      <c r="D6" s="16"/>
      <c r="E6" s="16"/>
      <c r="F6" s="16"/>
      <c r="G6" s="16"/>
      <c r="H6" s="18">
        <f>SUM(H7:H57)</f>
        <v>6982900</v>
      </c>
      <c r="I6" s="17"/>
      <c r="K6" s="20"/>
    </row>
    <row r="7" spans="1:9" s="1" customFormat="1" ht="83.25" customHeight="1">
      <c r="A7" s="35">
        <v>1</v>
      </c>
      <c r="B7" s="35" t="s">
        <v>52</v>
      </c>
      <c r="C7" s="4" t="s">
        <v>57</v>
      </c>
      <c r="D7" s="3" t="s">
        <v>51</v>
      </c>
      <c r="E7" s="3" t="s">
        <v>58</v>
      </c>
      <c r="F7" s="21" t="s">
        <v>160</v>
      </c>
      <c r="G7" s="21" t="s">
        <v>161</v>
      </c>
      <c r="H7" s="6">
        <v>260000</v>
      </c>
      <c r="I7" s="8"/>
    </row>
    <row r="8" spans="1:9" s="1" customFormat="1" ht="51" customHeight="1">
      <c r="A8" s="49"/>
      <c r="B8" s="49" t="s">
        <v>34</v>
      </c>
      <c r="C8" s="4" t="s">
        <v>50</v>
      </c>
      <c r="D8" s="3" t="s">
        <v>22</v>
      </c>
      <c r="E8" s="3" t="s">
        <v>41</v>
      </c>
      <c r="F8" s="21" t="s">
        <v>164</v>
      </c>
      <c r="G8" s="21" t="s">
        <v>170</v>
      </c>
      <c r="H8" s="6">
        <v>30000</v>
      </c>
      <c r="I8" s="5"/>
    </row>
    <row r="9" spans="1:9" s="1" customFormat="1" ht="86.25" customHeight="1">
      <c r="A9" s="35">
        <v>2</v>
      </c>
      <c r="B9" s="35" t="s">
        <v>17</v>
      </c>
      <c r="C9" s="4" t="s">
        <v>16</v>
      </c>
      <c r="D9" s="3" t="s">
        <v>18</v>
      </c>
      <c r="E9" s="3" t="s">
        <v>19</v>
      </c>
      <c r="F9" s="21" t="s">
        <v>162</v>
      </c>
      <c r="G9" s="21" t="s">
        <v>170</v>
      </c>
      <c r="H9" s="6">
        <v>1455000</v>
      </c>
      <c r="I9" s="5"/>
    </row>
    <row r="10" spans="1:9" s="1" customFormat="1" ht="45" customHeight="1">
      <c r="A10" s="47"/>
      <c r="B10" s="47"/>
      <c r="C10" s="4" t="s">
        <v>44</v>
      </c>
      <c r="D10" s="3" t="s">
        <v>45</v>
      </c>
      <c r="E10" s="3" t="s">
        <v>41</v>
      </c>
      <c r="F10" s="21" t="s">
        <v>181</v>
      </c>
      <c r="G10" s="21" t="s">
        <v>170</v>
      </c>
      <c r="H10" s="6">
        <v>150000</v>
      </c>
      <c r="I10" s="5"/>
    </row>
    <row r="11" spans="1:9" s="1" customFormat="1" ht="41.25" customHeight="1">
      <c r="A11" s="48"/>
      <c r="B11" s="48"/>
      <c r="C11" s="31" t="s">
        <v>57</v>
      </c>
      <c r="D11" s="31" t="s">
        <v>51</v>
      </c>
      <c r="E11" s="31" t="s">
        <v>58</v>
      </c>
      <c r="F11" s="21" t="s">
        <v>159</v>
      </c>
      <c r="G11" s="21" t="s">
        <v>158</v>
      </c>
      <c r="H11" s="10">
        <v>56000</v>
      </c>
      <c r="I11" s="5"/>
    </row>
    <row r="12" spans="1:9" s="1" customFormat="1" ht="47.25" customHeight="1">
      <c r="A12" s="30"/>
      <c r="B12" s="30"/>
      <c r="C12" s="32"/>
      <c r="D12" s="32"/>
      <c r="E12" s="32"/>
      <c r="F12" s="21" t="s">
        <v>163</v>
      </c>
      <c r="G12" s="21" t="s">
        <v>182</v>
      </c>
      <c r="H12" s="10">
        <v>4000</v>
      </c>
      <c r="I12" s="5"/>
    </row>
    <row r="13" spans="1:9" s="1" customFormat="1" ht="90.75" customHeight="1">
      <c r="A13" s="35">
        <v>3</v>
      </c>
      <c r="B13" s="35" t="s">
        <v>21</v>
      </c>
      <c r="C13" s="4" t="s">
        <v>16</v>
      </c>
      <c r="D13" s="3" t="s">
        <v>20</v>
      </c>
      <c r="E13" s="3" t="s">
        <v>19</v>
      </c>
      <c r="F13" s="21" t="s">
        <v>162</v>
      </c>
      <c r="G13" s="21" t="s">
        <v>170</v>
      </c>
      <c r="H13" s="6">
        <v>1250000</v>
      </c>
      <c r="I13" s="5"/>
    </row>
    <row r="14" spans="1:9" s="1" customFormat="1" ht="45.75" customHeight="1">
      <c r="A14" s="47"/>
      <c r="B14" s="47"/>
      <c r="C14" s="4" t="s">
        <v>44</v>
      </c>
      <c r="D14" s="3" t="s">
        <v>45</v>
      </c>
      <c r="E14" s="3" t="s">
        <v>41</v>
      </c>
      <c r="F14" s="21" t="s">
        <v>162</v>
      </c>
      <c r="G14" s="21" t="s">
        <v>170</v>
      </c>
      <c r="H14" s="6">
        <v>90000</v>
      </c>
      <c r="I14" s="5"/>
    </row>
    <row r="15" spans="1:9" s="1" customFormat="1" ht="88.5" customHeight="1">
      <c r="A15" s="30"/>
      <c r="B15" s="30"/>
      <c r="C15" s="4" t="s">
        <v>57</v>
      </c>
      <c r="D15" s="3" t="s">
        <v>51</v>
      </c>
      <c r="E15" s="3" t="s">
        <v>58</v>
      </c>
      <c r="F15" s="21" t="s">
        <v>162</v>
      </c>
      <c r="G15" s="21" t="s">
        <v>170</v>
      </c>
      <c r="H15" s="6">
        <v>60000</v>
      </c>
      <c r="I15" s="5"/>
    </row>
    <row r="16" spans="1:9" s="1" customFormat="1" ht="45" customHeight="1">
      <c r="A16" s="2">
        <v>4</v>
      </c>
      <c r="B16" s="3" t="s">
        <v>43</v>
      </c>
      <c r="C16" s="4" t="s">
        <v>44</v>
      </c>
      <c r="D16" s="3" t="s">
        <v>45</v>
      </c>
      <c r="E16" s="3" t="s">
        <v>41</v>
      </c>
      <c r="F16" s="21" t="s">
        <v>159</v>
      </c>
      <c r="G16" s="21" t="s">
        <v>158</v>
      </c>
      <c r="H16" s="6">
        <v>20000</v>
      </c>
      <c r="I16" s="5"/>
    </row>
    <row r="17" spans="1:9" s="1" customFormat="1" ht="48.75" customHeight="1">
      <c r="A17" s="2">
        <v>5</v>
      </c>
      <c r="B17" s="3" t="s">
        <v>25</v>
      </c>
      <c r="C17" s="4" t="s">
        <v>50</v>
      </c>
      <c r="D17" s="3" t="s">
        <v>22</v>
      </c>
      <c r="E17" s="3" t="s">
        <v>41</v>
      </c>
      <c r="F17" s="21" t="s">
        <v>159</v>
      </c>
      <c r="G17" s="21" t="s">
        <v>158</v>
      </c>
      <c r="H17" s="6">
        <v>80000</v>
      </c>
      <c r="I17" s="5"/>
    </row>
    <row r="18" spans="1:9" s="1" customFormat="1" ht="78" customHeight="1">
      <c r="A18" s="2">
        <v>6</v>
      </c>
      <c r="B18" s="3" t="s">
        <v>23</v>
      </c>
      <c r="C18" s="4" t="s">
        <v>50</v>
      </c>
      <c r="D18" s="3" t="s">
        <v>22</v>
      </c>
      <c r="E18" s="3" t="s">
        <v>41</v>
      </c>
      <c r="F18" s="21" t="s">
        <v>159</v>
      </c>
      <c r="G18" s="21" t="s">
        <v>158</v>
      </c>
      <c r="H18" s="6">
        <v>50000</v>
      </c>
      <c r="I18" s="5" t="s">
        <v>46</v>
      </c>
    </row>
    <row r="19" spans="1:9" s="1" customFormat="1" ht="55.5" customHeight="1">
      <c r="A19" s="35">
        <v>7</v>
      </c>
      <c r="B19" s="35" t="s">
        <v>26</v>
      </c>
      <c r="C19" s="4" t="s">
        <v>50</v>
      </c>
      <c r="D19" s="3" t="s">
        <v>22</v>
      </c>
      <c r="E19" s="3" t="s">
        <v>41</v>
      </c>
      <c r="F19" s="21" t="s">
        <v>159</v>
      </c>
      <c r="G19" s="21" t="s">
        <v>158</v>
      </c>
      <c r="H19" s="6">
        <v>230000</v>
      </c>
      <c r="I19" s="5"/>
    </row>
    <row r="20" spans="1:9" s="1" customFormat="1" ht="48" customHeight="1">
      <c r="A20" s="47"/>
      <c r="B20" s="47"/>
      <c r="C20" s="35" t="s">
        <v>57</v>
      </c>
      <c r="D20" s="35" t="s">
        <v>51</v>
      </c>
      <c r="E20" s="35" t="s">
        <v>58</v>
      </c>
      <c r="F20" s="21" t="s">
        <v>163</v>
      </c>
      <c r="G20" s="21" t="s">
        <v>166</v>
      </c>
      <c r="H20" s="6">
        <v>11000</v>
      </c>
      <c r="I20" s="5"/>
    </row>
    <row r="21" spans="1:9" s="1" customFormat="1" ht="48.75" customHeight="1">
      <c r="A21" s="48"/>
      <c r="B21" s="48"/>
      <c r="C21" s="36"/>
      <c r="D21" s="36"/>
      <c r="E21" s="36"/>
      <c r="F21" s="3" t="s">
        <v>162</v>
      </c>
      <c r="G21" s="3" t="s">
        <v>165</v>
      </c>
      <c r="H21" s="6">
        <v>19000</v>
      </c>
      <c r="I21" s="5"/>
    </row>
    <row r="22" spans="1:9" s="1" customFormat="1" ht="44.25" customHeight="1">
      <c r="A22" s="48"/>
      <c r="B22" s="48"/>
      <c r="C22" s="35" t="s">
        <v>59</v>
      </c>
      <c r="D22" s="35" t="s">
        <v>60</v>
      </c>
      <c r="E22" s="35" t="s">
        <v>61</v>
      </c>
      <c r="F22" s="28" t="s">
        <v>164</v>
      </c>
      <c r="G22" s="21" t="s">
        <v>165</v>
      </c>
      <c r="H22" s="6">
        <v>30000</v>
      </c>
      <c r="I22" s="5"/>
    </row>
    <row r="23" spans="1:9" s="1" customFormat="1" ht="66" customHeight="1">
      <c r="A23" s="30"/>
      <c r="B23" s="30"/>
      <c r="C23" s="36"/>
      <c r="D23" s="36"/>
      <c r="E23" s="36"/>
      <c r="F23" s="30"/>
      <c r="G23" s="21" t="s">
        <v>167</v>
      </c>
      <c r="H23" s="6">
        <v>1297900</v>
      </c>
      <c r="I23" s="5"/>
    </row>
    <row r="24" spans="1:9" s="1" customFormat="1" ht="50.25" customHeight="1">
      <c r="A24" s="2">
        <v>8</v>
      </c>
      <c r="B24" s="3" t="s">
        <v>27</v>
      </c>
      <c r="C24" s="4" t="s">
        <v>50</v>
      </c>
      <c r="D24" s="3" t="s">
        <v>22</v>
      </c>
      <c r="E24" s="3" t="s">
        <v>41</v>
      </c>
      <c r="F24" s="21" t="s">
        <v>162</v>
      </c>
      <c r="G24" s="21" t="s">
        <v>168</v>
      </c>
      <c r="H24" s="6">
        <v>40000</v>
      </c>
      <c r="I24" s="5"/>
    </row>
    <row r="25" spans="1:9" s="1" customFormat="1" ht="50.25" customHeight="1">
      <c r="A25" s="35">
        <v>9</v>
      </c>
      <c r="B25" s="35" t="s">
        <v>28</v>
      </c>
      <c r="C25" s="4" t="s">
        <v>50</v>
      </c>
      <c r="D25" s="3" t="s">
        <v>22</v>
      </c>
      <c r="E25" s="3" t="s">
        <v>41</v>
      </c>
      <c r="F25" s="21" t="s">
        <v>162</v>
      </c>
      <c r="G25" s="21" t="s">
        <v>168</v>
      </c>
      <c r="H25" s="6">
        <v>140000</v>
      </c>
      <c r="I25" s="5"/>
    </row>
    <row r="26" spans="1:9" s="1" customFormat="1" ht="91.5" customHeight="1">
      <c r="A26" s="47"/>
      <c r="B26" s="47"/>
      <c r="C26" s="4" t="s">
        <v>57</v>
      </c>
      <c r="D26" s="3" t="s">
        <v>51</v>
      </c>
      <c r="E26" s="3" t="s">
        <v>41</v>
      </c>
      <c r="F26" s="21" t="s">
        <v>162</v>
      </c>
      <c r="G26" s="21" t="s">
        <v>169</v>
      </c>
      <c r="H26" s="6">
        <v>30000</v>
      </c>
      <c r="I26" s="5"/>
    </row>
    <row r="27" spans="1:9" s="1" customFormat="1" ht="105.75" customHeight="1">
      <c r="A27" s="30"/>
      <c r="B27" s="30"/>
      <c r="C27" s="4" t="s">
        <v>59</v>
      </c>
      <c r="D27" s="3" t="s">
        <v>60</v>
      </c>
      <c r="E27" s="3" t="s">
        <v>61</v>
      </c>
      <c r="F27" s="21" t="s">
        <v>162</v>
      </c>
      <c r="G27" s="21" t="s">
        <v>170</v>
      </c>
      <c r="H27" s="6">
        <v>120000</v>
      </c>
      <c r="I27" s="5"/>
    </row>
    <row r="28" spans="1:9" s="1" customFormat="1" ht="88.5" customHeight="1">
      <c r="A28" s="2">
        <v>10</v>
      </c>
      <c r="B28" s="3" t="s">
        <v>14</v>
      </c>
      <c r="C28" s="4" t="s">
        <v>57</v>
      </c>
      <c r="D28" s="3" t="s">
        <v>51</v>
      </c>
      <c r="E28" s="3" t="s">
        <v>41</v>
      </c>
      <c r="F28" s="21" t="s">
        <v>162</v>
      </c>
      <c r="G28" s="21" t="s">
        <v>170</v>
      </c>
      <c r="H28" s="6">
        <v>30000</v>
      </c>
      <c r="I28" s="5"/>
    </row>
    <row r="29" spans="1:9" s="1" customFormat="1" ht="45" customHeight="1">
      <c r="A29" s="50">
        <v>11</v>
      </c>
      <c r="B29" s="35" t="s">
        <v>29</v>
      </c>
      <c r="C29" s="4" t="s">
        <v>50</v>
      </c>
      <c r="D29" s="3" t="s">
        <v>22</v>
      </c>
      <c r="E29" s="3" t="s">
        <v>41</v>
      </c>
      <c r="F29" s="21" t="s">
        <v>164</v>
      </c>
      <c r="G29" s="21" t="s">
        <v>168</v>
      </c>
      <c r="H29" s="6">
        <v>90000</v>
      </c>
      <c r="I29" s="5"/>
    </row>
    <row r="30" spans="1:9" s="1" customFormat="1" ht="105.75" customHeight="1">
      <c r="A30" s="51"/>
      <c r="B30" s="30"/>
      <c r="C30" s="4" t="s">
        <v>59</v>
      </c>
      <c r="D30" s="3" t="s">
        <v>60</v>
      </c>
      <c r="E30" s="3" t="s">
        <v>61</v>
      </c>
      <c r="F30" s="21" t="s">
        <v>157</v>
      </c>
      <c r="G30" s="21" t="s">
        <v>168</v>
      </c>
      <c r="H30" s="6">
        <v>120000</v>
      </c>
      <c r="I30" s="5"/>
    </row>
    <row r="31" spans="1:9" s="1" customFormat="1" ht="42" customHeight="1">
      <c r="A31" s="2">
        <v>12</v>
      </c>
      <c r="B31" s="3" t="s">
        <v>30</v>
      </c>
      <c r="C31" s="4" t="s">
        <v>50</v>
      </c>
      <c r="D31" s="3" t="s">
        <v>22</v>
      </c>
      <c r="E31" s="3" t="s">
        <v>41</v>
      </c>
      <c r="F31" s="21" t="s">
        <v>164</v>
      </c>
      <c r="G31" s="21" t="s">
        <v>168</v>
      </c>
      <c r="H31" s="6">
        <v>30000</v>
      </c>
      <c r="I31" s="5"/>
    </row>
    <row r="32" spans="1:9" s="1" customFormat="1" ht="42" customHeight="1">
      <c r="A32" s="2">
        <v>13</v>
      </c>
      <c r="B32" s="3" t="s">
        <v>31</v>
      </c>
      <c r="C32" s="4" t="s">
        <v>50</v>
      </c>
      <c r="D32" s="3" t="s">
        <v>22</v>
      </c>
      <c r="E32" s="3" t="s">
        <v>41</v>
      </c>
      <c r="F32" s="21" t="s">
        <v>162</v>
      </c>
      <c r="G32" s="21" t="s">
        <v>170</v>
      </c>
      <c r="H32" s="6">
        <v>30000</v>
      </c>
      <c r="I32" s="5"/>
    </row>
    <row r="33" spans="1:9" s="1" customFormat="1" ht="42" customHeight="1">
      <c r="A33" s="2">
        <v>14</v>
      </c>
      <c r="B33" s="3" t="s">
        <v>32</v>
      </c>
      <c r="C33" s="4" t="s">
        <v>50</v>
      </c>
      <c r="D33" s="3" t="s">
        <v>22</v>
      </c>
      <c r="E33" s="3" t="s">
        <v>41</v>
      </c>
      <c r="F33" s="21" t="s">
        <v>164</v>
      </c>
      <c r="G33" s="21" t="s">
        <v>168</v>
      </c>
      <c r="H33" s="6">
        <v>30000</v>
      </c>
      <c r="I33" s="5"/>
    </row>
    <row r="34" spans="1:9" s="1" customFormat="1" ht="42" customHeight="1">
      <c r="A34" s="2">
        <v>15</v>
      </c>
      <c r="B34" s="3" t="s">
        <v>33</v>
      </c>
      <c r="C34" s="4" t="s">
        <v>50</v>
      </c>
      <c r="D34" s="3" t="s">
        <v>22</v>
      </c>
      <c r="E34" s="3" t="s">
        <v>41</v>
      </c>
      <c r="F34" s="21" t="s">
        <v>164</v>
      </c>
      <c r="G34" s="21" t="s">
        <v>170</v>
      </c>
      <c r="H34" s="6">
        <v>30000</v>
      </c>
      <c r="I34" s="5"/>
    </row>
    <row r="35" spans="1:9" s="1" customFormat="1" ht="42" customHeight="1">
      <c r="A35" s="2">
        <v>16</v>
      </c>
      <c r="B35" s="3" t="s">
        <v>35</v>
      </c>
      <c r="C35" s="4" t="s">
        <v>50</v>
      </c>
      <c r="D35" s="3" t="s">
        <v>22</v>
      </c>
      <c r="E35" s="3" t="s">
        <v>41</v>
      </c>
      <c r="F35" s="21" t="s">
        <v>164</v>
      </c>
      <c r="G35" s="21" t="s">
        <v>168</v>
      </c>
      <c r="H35" s="6">
        <v>20000</v>
      </c>
      <c r="I35" s="5"/>
    </row>
    <row r="36" spans="1:9" s="1" customFormat="1" ht="48" customHeight="1">
      <c r="A36" s="35">
        <v>17</v>
      </c>
      <c r="B36" s="35" t="s">
        <v>36</v>
      </c>
      <c r="C36" s="4" t="s">
        <v>50</v>
      </c>
      <c r="D36" s="3" t="s">
        <v>22</v>
      </c>
      <c r="E36" s="3" t="s">
        <v>41</v>
      </c>
      <c r="F36" s="21" t="s">
        <v>164</v>
      </c>
      <c r="G36" s="21" t="s">
        <v>170</v>
      </c>
      <c r="H36" s="6">
        <v>40000</v>
      </c>
      <c r="I36" s="5"/>
    </row>
    <row r="37" spans="1:9" s="1" customFormat="1" ht="98.25" customHeight="1">
      <c r="A37" s="30"/>
      <c r="B37" s="30"/>
      <c r="C37" s="4" t="s">
        <v>59</v>
      </c>
      <c r="D37" s="3" t="s">
        <v>60</v>
      </c>
      <c r="E37" s="3" t="s">
        <v>61</v>
      </c>
      <c r="F37" s="21" t="s">
        <v>164</v>
      </c>
      <c r="G37" s="21" t="s">
        <v>168</v>
      </c>
      <c r="H37" s="6">
        <v>120000</v>
      </c>
      <c r="I37" s="5"/>
    </row>
    <row r="38" spans="1:9" s="1" customFormat="1" ht="60.75" customHeight="1">
      <c r="A38" s="2">
        <v>18</v>
      </c>
      <c r="B38" s="3" t="s">
        <v>37</v>
      </c>
      <c r="C38" s="4" t="s">
        <v>50</v>
      </c>
      <c r="D38" s="3" t="s">
        <v>22</v>
      </c>
      <c r="E38" s="3" t="s">
        <v>41</v>
      </c>
      <c r="F38" s="21" t="s">
        <v>164</v>
      </c>
      <c r="G38" s="21" t="s">
        <v>168</v>
      </c>
      <c r="H38" s="6">
        <v>20000</v>
      </c>
      <c r="I38" s="5"/>
    </row>
    <row r="39" spans="1:9" s="1" customFormat="1" ht="48" customHeight="1">
      <c r="A39" s="35">
        <v>19</v>
      </c>
      <c r="B39" s="35" t="s">
        <v>38</v>
      </c>
      <c r="C39" s="4" t="s">
        <v>50</v>
      </c>
      <c r="D39" s="3" t="s">
        <v>22</v>
      </c>
      <c r="E39" s="3" t="s">
        <v>41</v>
      </c>
      <c r="F39" s="21" t="s">
        <v>171</v>
      </c>
      <c r="G39" s="21" t="s">
        <v>170</v>
      </c>
      <c r="H39" s="6">
        <v>20000</v>
      </c>
      <c r="I39" s="5"/>
    </row>
    <row r="40" spans="1:9" s="1" customFormat="1" ht="42.75" customHeight="1">
      <c r="A40" s="48"/>
      <c r="B40" s="48"/>
      <c r="C40" s="37" t="s">
        <v>59</v>
      </c>
      <c r="D40" s="35" t="s">
        <v>60</v>
      </c>
      <c r="E40" s="37" t="s">
        <v>172</v>
      </c>
      <c r="F40" s="28" t="s">
        <v>173</v>
      </c>
      <c r="G40" s="21" t="s">
        <v>170</v>
      </c>
      <c r="H40" s="6">
        <v>50000</v>
      </c>
      <c r="I40" s="5"/>
    </row>
    <row r="41" spans="1:9" s="1" customFormat="1" ht="39.75" customHeight="1">
      <c r="A41" s="48"/>
      <c r="B41" s="48"/>
      <c r="C41" s="38"/>
      <c r="D41" s="29"/>
      <c r="E41" s="38"/>
      <c r="F41" s="30"/>
      <c r="G41" s="3" t="s">
        <v>168</v>
      </c>
      <c r="H41" s="6">
        <v>36000</v>
      </c>
      <c r="I41" s="5"/>
    </row>
    <row r="42" spans="1:9" s="1" customFormat="1" ht="43.5" customHeight="1">
      <c r="A42" s="30"/>
      <c r="B42" s="30"/>
      <c r="C42" s="39"/>
      <c r="D42" s="30" t="s">
        <v>60</v>
      </c>
      <c r="E42" s="39" t="s">
        <v>61</v>
      </c>
      <c r="F42" s="3" t="s">
        <v>174</v>
      </c>
      <c r="G42" s="3" t="s">
        <v>180</v>
      </c>
      <c r="H42" s="6">
        <v>34000</v>
      </c>
      <c r="I42" s="5"/>
    </row>
    <row r="43" spans="1:9" s="1" customFormat="1" ht="54" customHeight="1">
      <c r="A43" s="26">
        <v>20</v>
      </c>
      <c r="B43" s="26" t="s">
        <v>39</v>
      </c>
      <c r="C43" s="4" t="s">
        <v>50</v>
      </c>
      <c r="D43" s="3" t="s">
        <v>22</v>
      </c>
      <c r="E43" s="3" t="s">
        <v>41</v>
      </c>
      <c r="F43" s="21" t="s">
        <v>160</v>
      </c>
      <c r="G43" s="21" t="s">
        <v>175</v>
      </c>
      <c r="H43" s="6">
        <v>50000</v>
      </c>
      <c r="I43" s="5"/>
    </row>
    <row r="44" spans="1:9" s="1" customFormat="1" ht="90" customHeight="1">
      <c r="A44" s="26"/>
      <c r="B44" s="26"/>
      <c r="C44" s="4" t="s">
        <v>57</v>
      </c>
      <c r="D44" s="3" t="s">
        <v>51</v>
      </c>
      <c r="E44" s="3" t="s">
        <v>58</v>
      </c>
      <c r="F44" s="21" t="s">
        <v>160</v>
      </c>
      <c r="G44" s="21" t="s">
        <v>175</v>
      </c>
      <c r="H44" s="6">
        <v>60000</v>
      </c>
      <c r="I44" s="5"/>
    </row>
    <row r="45" spans="1:9" s="1" customFormat="1" ht="89.25" customHeight="1">
      <c r="A45" s="2">
        <v>21</v>
      </c>
      <c r="B45" s="3" t="s">
        <v>54</v>
      </c>
      <c r="C45" s="4" t="s">
        <v>57</v>
      </c>
      <c r="D45" s="3" t="s">
        <v>51</v>
      </c>
      <c r="E45" s="3" t="s">
        <v>58</v>
      </c>
      <c r="F45" s="21" t="s">
        <v>176</v>
      </c>
      <c r="G45" s="21" t="s">
        <v>177</v>
      </c>
      <c r="H45" s="6">
        <v>30000</v>
      </c>
      <c r="I45" s="9"/>
    </row>
    <row r="46" spans="1:9" s="1" customFormat="1" ht="44.25" customHeight="1">
      <c r="A46" s="26">
        <v>22</v>
      </c>
      <c r="B46" s="26" t="s">
        <v>62</v>
      </c>
      <c r="C46" s="26" t="s">
        <v>59</v>
      </c>
      <c r="D46" s="26" t="s">
        <v>60</v>
      </c>
      <c r="E46" s="26" t="s">
        <v>61</v>
      </c>
      <c r="F46" s="33" t="s">
        <v>164</v>
      </c>
      <c r="G46" s="21" t="s">
        <v>170</v>
      </c>
      <c r="H46" s="6">
        <v>120000</v>
      </c>
      <c r="I46" s="9"/>
    </row>
    <row r="47" spans="1:9" s="1" customFormat="1" ht="55.5" customHeight="1">
      <c r="A47" s="27"/>
      <c r="B47" s="27"/>
      <c r="C47" s="27"/>
      <c r="D47" s="27"/>
      <c r="E47" s="27"/>
      <c r="F47" s="34"/>
      <c r="G47" s="21" t="s">
        <v>167</v>
      </c>
      <c r="H47" s="6">
        <v>120000</v>
      </c>
      <c r="I47" s="5"/>
    </row>
    <row r="48" spans="1:9" s="1" customFormat="1" ht="48" customHeight="1">
      <c r="A48" s="26">
        <v>23</v>
      </c>
      <c r="B48" s="26" t="s">
        <v>63</v>
      </c>
      <c r="C48" s="26" t="s">
        <v>59</v>
      </c>
      <c r="D48" s="26" t="s">
        <v>60</v>
      </c>
      <c r="E48" s="26" t="s">
        <v>61</v>
      </c>
      <c r="F48" s="33" t="s">
        <v>164</v>
      </c>
      <c r="G48" s="21" t="s">
        <v>167</v>
      </c>
      <c r="H48" s="6">
        <v>50000</v>
      </c>
      <c r="I48" s="5"/>
    </row>
    <row r="49" spans="1:9" s="1" customFormat="1" ht="60" customHeight="1">
      <c r="A49" s="27"/>
      <c r="B49" s="27"/>
      <c r="C49" s="27"/>
      <c r="D49" s="27"/>
      <c r="E49" s="27"/>
      <c r="F49" s="34"/>
      <c r="G49" s="21" t="s">
        <v>168</v>
      </c>
      <c r="H49" s="6">
        <v>70000</v>
      </c>
      <c r="I49" s="5"/>
    </row>
    <row r="50" spans="1:9" s="1" customFormat="1" ht="60.75" customHeight="1">
      <c r="A50" s="26">
        <v>24</v>
      </c>
      <c r="B50" s="26" t="s">
        <v>64</v>
      </c>
      <c r="C50" s="26" t="s">
        <v>59</v>
      </c>
      <c r="D50" s="26" t="s">
        <v>60</v>
      </c>
      <c r="E50" s="26" t="s">
        <v>61</v>
      </c>
      <c r="F50" s="28" t="s">
        <v>157</v>
      </c>
      <c r="G50" s="21" t="s">
        <v>170</v>
      </c>
      <c r="H50" s="6">
        <v>40000</v>
      </c>
      <c r="I50" s="5"/>
    </row>
    <row r="51" spans="1:9" s="1" customFormat="1" ht="60.75" customHeight="1">
      <c r="A51" s="27"/>
      <c r="B51" s="27"/>
      <c r="C51" s="27"/>
      <c r="D51" s="27"/>
      <c r="E51" s="27"/>
      <c r="F51" s="29"/>
      <c r="G51" s="21" t="s">
        <v>167</v>
      </c>
      <c r="H51" s="6">
        <v>45000</v>
      </c>
      <c r="I51" s="5"/>
    </row>
    <row r="52" spans="1:9" s="1" customFormat="1" ht="60.75" customHeight="1">
      <c r="A52" s="27"/>
      <c r="B52" s="27"/>
      <c r="C52" s="27"/>
      <c r="D52" s="27"/>
      <c r="E52" s="27"/>
      <c r="F52" s="30"/>
      <c r="G52" s="21" t="s">
        <v>168</v>
      </c>
      <c r="H52" s="6">
        <v>35000</v>
      </c>
      <c r="I52" s="5"/>
    </row>
    <row r="53" spans="1:9" s="1" customFormat="1" ht="51" customHeight="1">
      <c r="A53" s="26">
        <v>25</v>
      </c>
      <c r="B53" s="26" t="s">
        <v>65</v>
      </c>
      <c r="C53" s="26" t="s">
        <v>59</v>
      </c>
      <c r="D53" s="26" t="s">
        <v>60</v>
      </c>
      <c r="E53" s="26" t="s">
        <v>61</v>
      </c>
      <c r="F53" s="33" t="s">
        <v>164</v>
      </c>
      <c r="G53" s="21" t="s">
        <v>167</v>
      </c>
      <c r="H53" s="6">
        <v>110000</v>
      </c>
      <c r="I53" s="5"/>
    </row>
    <row r="54" spans="1:9" s="1" customFormat="1" ht="51" customHeight="1">
      <c r="A54" s="27"/>
      <c r="B54" s="27"/>
      <c r="C54" s="27"/>
      <c r="D54" s="27"/>
      <c r="E54" s="27"/>
      <c r="F54" s="34"/>
      <c r="G54" s="21" t="s">
        <v>179</v>
      </c>
      <c r="H54" s="6">
        <v>10000</v>
      </c>
      <c r="I54" s="5"/>
    </row>
    <row r="55" spans="1:9" s="1" customFormat="1" ht="40.5" customHeight="1">
      <c r="A55" s="26">
        <v>26</v>
      </c>
      <c r="B55" s="26" t="s">
        <v>66</v>
      </c>
      <c r="C55" s="26" t="s">
        <v>59</v>
      </c>
      <c r="D55" s="26" t="s">
        <v>60</v>
      </c>
      <c r="E55" s="26" t="s">
        <v>61</v>
      </c>
      <c r="F55" s="28" t="s">
        <v>178</v>
      </c>
      <c r="G55" s="21" t="s">
        <v>169</v>
      </c>
      <c r="H55" s="6">
        <v>60000</v>
      </c>
      <c r="I55" s="5"/>
    </row>
    <row r="56" spans="1:9" s="1" customFormat="1" ht="40.5" customHeight="1">
      <c r="A56" s="27"/>
      <c r="B56" s="27"/>
      <c r="C56" s="27"/>
      <c r="D56" s="27"/>
      <c r="E56" s="27"/>
      <c r="F56" s="29"/>
      <c r="G56" s="21" t="s">
        <v>170</v>
      </c>
      <c r="H56" s="6">
        <v>30000</v>
      </c>
      <c r="I56" s="5"/>
    </row>
    <row r="57" spans="1:9" s="1" customFormat="1" ht="40.5" customHeight="1">
      <c r="A57" s="27"/>
      <c r="B57" s="27"/>
      <c r="C57" s="27"/>
      <c r="D57" s="27"/>
      <c r="E57" s="27"/>
      <c r="F57" s="30"/>
      <c r="G57" s="21" t="s">
        <v>179</v>
      </c>
      <c r="H57" s="6">
        <v>30000</v>
      </c>
      <c r="I57" s="5"/>
    </row>
    <row r="58" spans="1:9" s="1" customFormat="1" ht="24" customHeight="1">
      <c r="A58" s="43" t="s">
        <v>13</v>
      </c>
      <c r="B58" s="43"/>
      <c r="C58" s="43"/>
      <c r="D58" s="16"/>
      <c r="E58" s="16"/>
      <c r="F58" s="16"/>
      <c r="G58" s="16"/>
      <c r="H58" s="18">
        <f>H59+H73+H85+H93+H97+H102+H107+H115+H117+H119</f>
        <v>6320000</v>
      </c>
      <c r="I58" s="17"/>
    </row>
    <row r="59" spans="1:9" ht="24" customHeight="1">
      <c r="A59" s="22">
        <v>1</v>
      </c>
      <c r="B59" s="25" t="s">
        <v>131</v>
      </c>
      <c r="C59" s="40"/>
      <c r="D59" s="24"/>
      <c r="E59" s="23"/>
      <c r="F59" s="23"/>
      <c r="G59" s="23"/>
      <c r="H59" s="18">
        <f>SUM(H60:H72)</f>
        <v>1280000</v>
      </c>
      <c r="I59" s="5"/>
    </row>
    <row r="60" spans="1:9" s="1" customFormat="1" ht="60" customHeight="1">
      <c r="A60" s="7" t="s">
        <v>143</v>
      </c>
      <c r="B60" s="3" t="s">
        <v>40</v>
      </c>
      <c r="C60" s="4" t="s">
        <v>50</v>
      </c>
      <c r="D60" s="3" t="s">
        <v>22</v>
      </c>
      <c r="E60" s="3" t="s">
        <v>49</v>
      </c>
      <c r="F60" s="3" t="s">
        <v>47</v>
      </c>
      <c r="G60" s="3"/>
      <c r="H60" s="6">
        <v>20000</v>
      </c>
      <c r="I60" s="5"/>
    </row>
    <row r="61" spans="1:9" s="1" customFormat="1" ht="88.5" customHeight="1">
      <c r="A61" s="7" t="s">
        <v>144</v>
      </c>
      <c r="B61" s="3" t="s">
        <v>55</v>
      </c>
      <c r="C61" s="4" t="s">
        <v>57</v>
      </c>
      <c r="D61" s="3" t="s">
        <v>51</v>
      </c>
      <c r="E61" s="3" t="s">
        <v>49</v>
      </c>
      <c r="F61" s="3" t="s">
        <v>67</v>
      </c>
      <c r="G61" s="3"/>
      <c r="H61" s="6">
        <v>30000</v>
      </c>
      <c r="I61" s="5"/>
    </row>
    <row r="62" spans="1:9" s="1" customFormat="1" ht="89.25" customHeight="1">
      <c r="A62" s="7" t="s">
        <v>145</v>
      </c>
      <c r="B62" s="3" t="s">
        <v>53</v>
      </c>
      <c r="C62" s="4" t="s">
        <v>57</v>
      </c>
      <c r="D62" s="3" t="s">
        <v>51</v>
      </c>
      <c r="E62" s="3" t="s">
        <v>49</v>
      </c>
      <c r="F62" s="3" t="s">
        <v>67</v>
      </c>
      <c r="G62" s="3"/>
      <c r="H62" s="6">
        <v>30000</v>
      </c>
      <c r="I62" s="5"/>
    </row>
    <row r="63" spans="1:9" s="1" customFormat="1" ht="100.5" customHeight="1">
      <c r="A63" s="7" t="s">
        <v>146</v>
      </c>
      <c r="B63" s="3" t="s">
        <v>68</v>
      </c>
      <c r="C63" s="4" t="s">
        <v>133</v>
      </c>
      <c r="D63" s="3" t="s">
        <v>132</v>
      </c>
      <c r="E63" s="3" t="s">
        <v>49</v>
      </c>
      <c r="F63" s="3" t="s">
        <v>67</v>
      </c>
      <c r="G63" s="3"/>
      <c r="H63" s="6">
        <v>120000</v>
      </c>
      <c r="I63" s="5"/>
    </row>
    <row r="64" spans="1:9" s="1" customFormat="1" ht="98.25" customHeight="1">
      <c r="A64" s="7" t="s">
        <v>147</v>
      </c>
      <c r="B64" s="3" t="s">
        <v>69</v>
      </c>
      <c r="C64" s="4" t="s">
        <v>133</v>
      </c>
      <c r="D64" s="3" t="s">
        <v>132</v>
      </c>
      <c r="E64" s="3" t="s">
        <v>49</v>
      </c>
      <c r="F64" s="3" t="s">
        <v>67</v>
      </c>
      <c r="G64" s="3"/>
      <c r="H64" s="6">
        <v>120000</v>
      </c>
      <c r="I64" s="5"/>
    </row>
    <row r="65" spans="1:9" s="1" customFormat="1" ht="100.5" customHeight="1">
      <c r="A65" s="7" t="s">
        <v>148</v>
      </c>
      <c r="B65" s="3" t="s">
        <v>70</v>
      </c>
      <c r="C65" s="4" t="s">
        <v>133</v>
      </c>
      <c r="D65" s="3" t="s">
        <v>132</v>
      </c>
      <c r="E65" s="3" t="s">
        <v>49</v>
      </c>
      <c r="F65" s="3" t="s">
        <v>67</v>
      </c>
      <c r="G65" s="3"/>
      <c r="H65" s="6">
        <v>120000</v>
      </c>
      <c r="I65" s="5"/>
    </row>
    <row r="66" spans="1:9" s="1" customFormat="1" ht="104.25" customHeight="1">
      <c r="A66" s="7" t="s">
        <v>149</v>
      </c>
      <c r="B66" s="3" t="s">
        <v>71</v>
      </c>
      <c r="C66" s="4" t="s">
        <v>133</v>
      </c>
      <c r="D66" s="3" t="s">
        <v>132</v>
      </c>
      <c r="E66" s="3" t="s">
        <v>49</v>
      </c>
      <c r="F66" s="3" t="s">
        <v>67</v>
      </c>
      <c r="G66" s="3"/>
      <c r="H66" s="6">
        <v>120000</v>
      </c>
      <c r="I66" s="5"/>
    </row>
    <row r="67" spans="1:9" s="1" customFormat="1" ht="104.25" customHeight="1">
      <c r="A67" s="7" t="s">
        <v>150</v>
      </c>
      <c r="B67" s="3" t="s">
        <v>72</v>
      </c>
      <c r="C67" s="4" t="s">
        <v>133</v>
      </c>
      <c r="D67" s="3" t="s">
        <v>132</v>
      </c>
      <c r="E67" s="3" t="s">
        <v>49</v>
      </c>
      <c r="F67" s="3" t="s">
        <v>67</v>
      </c>
      <c r="G67" s="3"/>
      <c r="H67" s="6">
        <v>120000</v>
      </c>
      <c r="I67" s="5"/>
    </row>
    <row r="68" spans="1:9" s="1" customFormat="1" ht="107.25" customHeight="1">
      <c r="A68" s="7" t="s">
        <v>151</v>
      </c>
      <c r="B68" s="3" t="s">
        <v>73</v>
      </c>
      <c r="C68" s="4" t="s">
        <v>133</v>
      </c>
      <c r="D68" s="3" t="s">
        <v>132</v>
      </c>
      <c r="E68" s="3" t="s">
        <v>49</v>
      </c>
      <c r="F68" s="3" t="s">
        <v>67</v>
      </c>
      <c r="G68" s="3"/>
      <c r="H68" s="6">
        <v>120000</v>
      </c>
      <c r="I68" s="5"/>
    </row>
    <row r="69" spans="1:9" s="1" customFormat="1" ht="103.5" customHeight="1">
      <c r="A69" s="7" t="s">
        <v>152</v>
      </c>
      <c r="B69" s="3" t="s">
        <v>74</v>
      </c>
      <c r="C69" s="4" t="s">
        <v>133</v>
      </c>
      <c r="D69" s="3" t="s">
        <v>132</v>
      </c>
      <c r="E69" s="3" t="s">
        <v>49</v>
      </c>
      <c r="F69" s="3" t="s">
        <v>67</v>
      </c>
      <c r="G69" s="3"/>
      <c r="H69" s="6">
        <v>120000</v>
      </c>
      <c r="I69" s="5"/>
    </row>
    <row r="70" spans="1:9" s="1" customFormat="1" ht="104.25" customHeight="1">
      <c r="A70" s="7" t="s">
        <v>153</v>
      </c>
      <c r="B70" s="3" t="s">
        <v>75</v>
      </c>
      <c r="C70" s="4" t="s">
        <v>133</v>
      </c>
      <c r="D70" s="3" t="s">
        <v>132</v>
      </c>
      <c r="E70" s="3" t="s">
        <v>49</v>
      </c>
      <c r="F70" s="3" t="s">
        <v>67</v>
      </c>
      <c r="G70" s="3"/>
      <c r="H70" s="6">
        <v>120000</v>
      </c>
      <c r="I70" s="5"/>
    </row>
    <row r="71" spans="1:9" s="1" customFormat="1" ht="106.5" customHeight="1">
      <c r="A71" s="7" t="s">
        <v>154</v>
      </c>
      <c r="B71" s="3" t="s">
        <v>76</v>
      </c>
      <c r="C71" s="4" t="s">
        <v>133</v>
      </c>
      <c r="D71" s="3" t="s">
        <v>132</v>
      </c>
      <c r="E71" s="3" t="s">
        <v>49</v>
      </c>
      <c r="F71" s="3" t="s">
        <v>67</v>
      </c>
      <c r="G71" s="3"/>
      <c r="H71" s="6">
        <v>120000</v>
      </c>
      <c r="I71" s="5"/>
    </row>
    <row r="72" spans="1:9" s="1" customFormat="1" ht="99.75" customHeight="1">
      <c r="A72" s="7" t="s">
        <v>155</v>
      </c>
      <c r="B72" s="3" t="s">
        <v>77</v>
      </c>
      <c r="C72" s="4" t="s">
        <v>133</v>
      </c>
      <c r="D72" s="3" t="s">
        <v>132</v>
      </c>
      <c r="E72" s="3" t="s">
        <v>49</v>
      </c>
      <c r="F72" s="3" t="s">
        <v>67</v>
      </c>
      <c r="G72" s="3"/>
      <c r="H72" s="6">
        <v>120000</v>
      </c>
      <c r="I72" s="5"/>
    </row>
    <row r="73" spans="1:9" ht="31.5" customHeight="1">
      <c r="A73" s="22">
        <v>2</v>
      </c>
      <c r="B73" s="25" t="s">
        <v>130</v>
      </c>
      <c r="C73" s="40"/>
      <c r="D73" s="24"/>
      <c r="E73" s="23"/>
      <c r="F73" s="23"/>
      <c r="G73" s="23"/>
      <c r="H73" s="18">
        <f>SUM(H74:H84)</f>
        <v>1320000</v>
      </c>
      <c r="I73" s="5"/>
    </row>
    <row r="74" spans="1:9" s="1" customFormat="1" ht="105.75" customHeight="1">
      <c r="A74" s="7" t="s">
        <v>143</v>
      </c>
      <c r="B74" s="3" t="s">
        <v>78</v>
      </c>
      <c r="C74" s="4" t="s">
        <v>133</v>
      </c>
      <c r="D74" s="3" t="s">
        <v>134</v>
      </c>
      <c r="E74" s="3" t="s">
        <v>49</v>
      </c>
      <c r="F74" s="3" t="s">
        <v>67</v>
      </c>
      <c r="G74" s="3"/>
      <c r="H74" s="6">
        <v>120000</v>
      </c>
      <c r="I74" s="5"/>
    </row>
    <row r="75" spans="1:9" s="1" customFormat="1" ht="107.25" customHeight="1">
      <c r="A75" s="7" t="s">
        <v>144</v>
      </c>
      <c r="B75" s="3" t="s">
        <v>79</v>
      </c>
      <c r="C75" s="4" t="s">
        <v>133</v>
      </c>
      <c r="D75" s="3" t="s">
        <v>134</v>
      </c>
      <c r="E75" s="3" t="s">
        <v>49</v>
      </c>
      <c r="F75" s="3" t="s">
        <v>67</v>
      </c>
      <c r="G75" s="3"/>
      <c r="H75" s="6">
        <v>120000</v>
      </c>
      <c r="I75" s="5"/>
    </row>
    <row r="76" spans="1:9" s="1" customFormat="1" ht="102.75" customHeight="1">
      <c r="A76" s="7" t="s">
        <v>145</v>
      </c>
      <c r="B76" s="3" t="s">
        <v>80</v>
      </c>
      <c r="C76" s="4" t="s">
        <v>133</v>
      </c>
      <c r="D76" s="3" t="s">
        <v>134</v>
      </c>
      <c r="E76" s="3" t="s">
        <v>49</v>
      </c>
      <c r="F76" s="3" t="s">
        <v>67</v>
      </c>
      <c r="G76" s="3"/>
      <c r="H76" s="6">
        <v>120000</v>
      </c>
      <c r="I76" s="5"/>
    </row>
    <row r="77" spans="1:9" s="1" customFormat="1" ht="104.25" customHeight="1">
      <c r="A77" s="7" t="s">
        <v>146</v>
      </c>
      <c r="B77" s="3" t="s">
        <v>81</v>
      </c>
      <c r="C77" s="4" t="s">
        <v>133</v>
      </c>
      <c r="D77" s="3" t="s">
        <v>134</v>
      </c>
      <c r="E77" s="3" t="s">
        <v>49</v>
      </c>
      <c r="F77" s="3" t="s">
        <v>67</v>
      </c>
      <c r="G77" s="3"/>
      <c r="H77" s="6">
        <v>120000</v>
      </c>
      <c r="I77" s="5"/>
    </row>
    <row r="78" spans="1:9" s="1" customFormat="1" ht="102.75" customHeight="1">
      <c r="A78" s="7" t="s">
        <v>147</v>
      </c>
      <c r="B78" s="3" t="s">
        <v>82</v>
      </c>
      <c r="C78" s="4" t="s">
        <v>133</v>
      </c>
      <c r="D78" s="3" t="s">
        <v>134</v>
      </c>
      <c r="E78" s="3" t="s">
        <v>49</v>
      </c>
      <c r="F78" s="3" t="s">
        <v>67</v>
      </c>
      <c r="G78" s="3"/>
      <c r="H78" s="6">
        <v>120000</v>
      </c>
      <c r="I78" s="5"/>
    </row>
    <row r="79" spans="1:9" s="1" customFormat="1" ht="100.5" customHeight="1">
      <c r="A79" s="7" t="s">
        <v>148</v>
      </c>
      <c r="B79" s="3" t="s">
        <v>83</v>
      </c>
      <c r="C79" s="4" t="s">
        <v>133</v>
      </c>
      <c r="D79" s="3" t="s">
        <v>134</v>
      </c>
      <c r="E79" s="3" t="s">
        <v>49</v>
      </c>
      <c r="F79" s="3" t="s">
        <v>67</v>
      </c>
      <c r="G79" s="3"/>
      <c r="H79" s="6">
        <v>120000</v>
      </c>
      <c r="I79" s="5"/>
    </row>
    <row r="80" spans="1:9" s="1" customFormat="1" ht="106.5" customHeight="1">
      <c r="A80" s="7" t="s">
        <v>149</v>
      </c>
      <c r="B80" s="3" t="s">
        <v>80</v>
      </c>
      <c r="C80" s="4" t="s">
        <v>133</v>
      </c>
      <c r="D80" s="3" t="s">
        <v>134</v>
      </c>
      <c r="E80" s="3" t="s">
        <v>49</v>
      </c>
      <c r="F80" s="3" t="s">
        <v>67</v>
      </c>
      <c r="G80" s="3"/>
      <c r="H80" s="6">
        <v>120000</v>
      </c>
      <c r="I80" s="5"/>
    </row>
    <row r="81" spans="1:9" s="1" customFormat="1" ht="101.25" customHeight="1">
      <c r="A81" s="7" t="s">
        <v>150</v>
      </c>
      <c r="B81" s="3" t="s">
        <v>84</v>
      </c>
      <c r="C81" s="4" t="s">
        <v>133</v>
      </c>
      <c r="D81" s="3" t="s">
        <v>134</v>
      </c>
      <c r="E81" s="3" t="s">
        <v>49</v>
      </c>
      <c r="F81" s="3" t="s">
        <v>67</v>
      </c>
      <c r="G81" s="3"/>
      <c r="H81" s="6">
        <v>120000</v>
      </c>
      <c r="I81" s="5"/>
    </row>
    <row r="82" spans="1:9" s="1" customFormat="1" ht="102" customHeight="1">
      <c r="A82" s="7" t="s">
        <v>151</v>
      </c>
      <c r="B82" s="3" t="s">
        <v>85</v>
      </c>
      <c r="C82" s="4" t="s">
        <v>133</v>
      </c>
      <c r="D82" s="3" t="s">
        <v>134</v>
      </c>
      <c r="E82" s="3" t="s">
        <v>49</v>
      </c>
      <c r="F82" s="3" t="s">
        <v>67</v>
      </c>
      <c r="G82" s="3"/>
      <c r="H82" s="6">
        <v>120000</v>
      </c>
      <c r="I82" s="5"/>
    </row>
    <row r="83" spans="1:9" s="1" customFormat="1" ht="97.5" customHeight="1">
      <c r="A83" s="7" t="s">
        <v>152</v>
      </c>
      <c r="B83" s="3" t="s">
        <v>86</v>
      </c>
      <c r="C83" s="4" t="s">
        <v>133</v>
      </c>
      <c r="D83" s="3" t="s">
        <v>134</v>
      </c>
      <c r="E83" s="3" t="s">
        <v>49</v>
      </c>
      <c r="F83" s="3" t="s">
        <v>67</v>
      </c>
      <c r="G83" s="3"/>
      <c r="H83" s="6">
        <v>120000</v>
      </c>
      <c r="I83" s="5"/>
    </row>
    <row r="84" spans="1:9" s="1" customFormat="1" ht="100.5" customHeight="1">
      <c r="A84" s="7" t="s">
        <v>153</v>
      </c>
      <c r="B84" s="3" t="s">
        <v>80</v>
      </c>
      <c r="C84" s="4" t="s">
        <v>133</v>
      </c>
      <c r="D84" s="3" t="s">
        <v>134</v>
      </c>
      <c r="E84" s="3" t="s">
        <v>49</v>
      </c>
      <c r="F84" s="3" t="s">
        <v>67</v>
      </c>
      <c r="G84" s="3"/>
      <c r="H84" s="6">
        <v>120000</v>
      </c>
      <c r="I84" s="5"/>
    </row>
    <row r="85" spans="1:9" ht="26.25" customHeight="1">
      <c r="A85" s="22">
        <v>3</v>
      </c>
      <c r="B85" s="25" t="s">
        <v>129</v>
      </c>
      <c r="C85" s="40"/>
      <c r="D85" s="24"/>
      <c r="E85" s="23"/>
      <c r="F85" s="23"/>
      <c r="G85" s="23"/>
      <c r="H85" s="18">
        <f>SUM(H86:H92)</f>
        <v>780000</v>
      </c>
      <c r="I85" s="5"/>
    </row>
    <row r="86" spans="1:9" s="1" customFormat="1" ht="47.25" customHeight="1">
      <c r="A86" s="7" t="s">
        <v>143</v>
      </c>
      <c r="B86" s="3" t="s">
        <v>24</v>
      </c>
      <c r="C86" s="4" t="s">
        <v>50</v>
      </c>
      <c r="D86" s="3" t="s">
        <v>22</v>
      </c>
      <c r="E86" s="3" t="s">
        <v>49</v>
      </c>
      <c r="F86" s="3" t="s">
        <v>48</v>
      </c>
      <c r="G86" s="3"/>
      <c r="H86" s="6">
        <v>30000</v>
      </c>
      <c r="I86" s="17"/>
    </row>
    <row r="87" spans="1:9" s="1" customFormat="1" ht="86.25" customHeight="1">
      <c r="A87" s="7" t="s">
        <v>144</v>
      </c>
      <c r="B87" s="3" t="s">
        <v>56</v>
      </c>
      <c r="C87" s="4" t="s">
        <v>57</v>
      </c>
      <c r="D87" s="3" t="s">
        <v>51</v>
      </c>
      <c r="E87" s="3" t="s">
        <v>49</v>
      </c>
      <c r="F87" s="3" t="s">
        <v>48</v>
      </c>
      <c r="G87" s="3"/>
      <c r="H87" s="6">
        <v>30000</v>
      </c>
      <c r="I87" s="17"/>
    </row>
    <row r="88" spans="1:9" s="1" customFormat="1" ht="100.5" customHeight="1">
      <c r="A88" s="7" t="s">
        <v>145</v>
      </c>
      <c r="B88" s="3" t="s">
        <v>87</v>
      </c>
      <c r="C88" s="4" t="s">
        <v>133</v>
      </c>
      <c r="D88" s="3" t="s">
        <v>135</v>
      </c>
      <c r="E88" s="3" t="s">
        <v>49</v>
      </c>
      <c r="F88" s="3" t="s">
        <v>48</v>
      </c>
      <c r="G88" s="3"/>
      <c r="H88" s="6">
        <v>240000</v>
      </c>
      <c r="I88" s="5"/>
    </row>
    <row r="89" spans="1:9" s="1" customFormat="1" ht="104.25" customHeight="1">
      <c r="A89" s="7" t="s">
        <v>146</v>
      </c>
      <c r="B89" s="3" t="s">
        <v>88</v>
      </c>
      <c r="C89" s="4" t="s">
        <v>133</v>
      </c>
      <c r="D89" s="3" t="s">
        <v>135</v>
      </c>
      <c r="E89" s="3" t="s">
        <v>49</v>
      </c>
      <c r="F89" s="3" t="s">
        <v>48</v>
      </c>
      <c r="G89" s="3"/>
      <c r="H89" s="6">
        <v>120000</v>
      </c>
      <c r="I89" s="5"/>
    </row>
    <row r="90" spans="1:9" s="1" customFormat="1" ht="102" customHeight="1">
      <c r="A90" s="7" t="s">
        <v>147</v>
      </c>
      <c r="B90" s="3" t="s">
        <v>89</v>
      </c>
      <c r="C90" s="4" t="s">
        <v>133</v>
      </c>
      <c r="D90" s="3" t="s">
        <v>135</v>
      </c>
      <c r="E90" s="3" t="s">
        <v>49</v>
      </c>
      <c r="F90" s="3" t="s">
        <v>48</v>
      </c>
      <c r="G90" s="3"/>
      <c r="H90" s="6">
        <v>120000</v>
      </c>
      <c r="I90" s="5"/>
    </row>
    <row r="91" spans="1:9" s="1" customFormat="1" ht="104.25" customHeight="1">
      <c r="A91" s="7" t="s">
        <v>148</v>
      </c>
      <c r="B91" s="3" t="s">
        <v>90</v>
      </c>
      <c r="C91" s="4" t="s">
        <v>133</v>
      </c>
      <c r="D91" s="3" t="s">
        <v>135</v>
      </c>
      <c r="E91" s="3" t="s">
        <v>49</v>
      </c>
      <c r="F91" s="3" t="s">
        <v>48</v>
      </c>
      <c r="G91" s="3"/>
      <c r="H91" s="6">
        <v>120000</v>
      </c>
      <c r="I91" s="5"/>
    </row>
    <row r="92" spans="1:9" s="1" customFormat="1" ht="102.75" customHeight="1">
      <c r="A92" s="7" t="s">
        <v>149</v>
      </c>
      <c r="B92" s="3" t="s">
        <v>88</v>
      </c>
      <c r="C92" s="4" t="s">
        <v>133</v>
      </c>
      <c r="D92" s="3" t="s">
        <v>135</v>
      </c>
      <c r="E92" s="3" t="s">
        <v>49</v>
      </c>
      <c r="F92" s="3" t="s">
        <v>48</v>
      </c>
      <c r="G92" s="3"/>
      <c r="H92" s="6">
        <v>120000</v>
      </c>
      <c r="I92" s="5"/>
    </row>
    <row r="93" spans="1:9" ht="28.5" customHeight="1">
      <c r="A93" s="22">
        <v>4</v>
      </c>
      <c r="B93" s="25" t="s">
        <v>128</v>
      </c>
      <c r="C93" s="40"/>
      <c r="D93" s="24"/>
      <c r="E93" s="23"/>
      <c r="F93" s="23"/>
      <c r="G93" s="23"/>
      <c r="H93" s="18">
        <f>SUM(H94:H96)</f>
        <v>360000</v>
      </c>
      <c r="I93" s="5"/>
    </row>
    <row r="94" spans="1:9" s="1" customFormat="1" ht="108" customHeight="1">
      <c r="A94" s="7" t="s">
        <v>143</v>
      </c>
      <c r="B94" s="3" t="s">
        <v>91</v>
      </c>
      <c r="C94" s="4" t="s">
        <v>133</v>
      </c>
      <c r="D94" s="3" t="s">
        <v>136</v>
      </c>
      <c r="E94" s="3" t="s">
        <v>49</v>
      </c>
      <c r="F94" s="3" t="s">
        <v>48</v>
      </c>
      <c r="G94" s="3"/>
      <c r="H94" s="6">
        <v>120000</v>
      </c>
      <c r="I94" s="5"/>
    </row>
    <row r="95" spans="1:9" s="1" customFormat="1" ht="109.5" customHeight="1">
      <c r="A95" s="7" t="s">
        <v>144</v>
      </c>
      <c r="B95" s="3" t="s">
        <v>92</v>
      </c>
      <c r="C95" s="4" t="s">
        <v>133</v>
      </c>
      <c r="D95" s="3" t="s">
        <v>136</v>
      </c>
      <c r="E95" s="3" t="s">
        <v>49</v>
      </c>
      <c r="F95" s="3" t="s">
        <v>48</v>
      </c>
      <c r="G95" s="3"/>
      <c r="H95" s="6">
        <v>120000</v>
      </c>
      <c r="I95" s="5"/>
    </row>
    <row r="96" spans="1:9" s="1" customFormat="1" ht="102" customHeight="1">
      <c r="A96" s="7" t="s">
        <v>156</v>
      </c>
      <c r="B96" s="3" t="s">
        <v>93</v>
      </c>
      <c r="C96" s="4" t="s">
        <v>133</v>
      </c>
      <c r="D96" s="3" t="s">
        <v>136</v>
      </c>
      <c r="E96" s="3" t="s">
        <v>49</v>
      </c>
      <c r="F96" s="3" t="s">
        <v>48</v>
      </c>
      <c r="G96" s="3"/>
      <c r="H96" s="6">
        <v>120000</v>
      </c>
      <c r="I96" s="5"/>
    </row>
    <row r="97" spans="1:9" ht="29.25" customHeight="1">
      <c r="A97" s="22">
        <v>5</v>
      </c>
      <c r="B97" s="25" t="s">
        <v>127</v>
      </c>
      <c r="C97" s="40"/>
      <c r="D97" s="24"/>
      <c r="E97" s="23"/>
      <c r="F97" s="23"/>
      <c r="G97" s="23"/>
      <c r="H97" s="18">
        <f>SUM(H98:H101)</f>
        <v>680000</v>
      </c>
      <c r="I97" s="5"/>
    </row>
    <row r="98" spans="1:9" s="1" customFormat="1" ht="100.5" customHeight="1">
      <c r="A98" s="7" t="s">
        <v>143</v>
      </c>
      <c r="B98" s="3" t="s">
        <v>94</v>
      </c>
      <c r="C98" s="4" t="s">
        <v>133</v>
      </c>
      <c r="D98" s="3" t="s">
        <v>137</v>
      </c>
      <c r="E98" s="3" t="s">
        <v>49</v>
      </c>
      <c r="F98" s="3" t="s">
        <v>48</v>
      </c>
      <c r="G98" s="3"/>
      <c r="H98" s="6">
        <v>200000</v>
      </c>
      <c r="I98" s="5"/>
    </row>
    <row r="99" spans="1:9" s="1" customFormat="1" ht="102" customHeight="1">
      <c r="A99" s="7" t="s">
        <v>144</v>
      </c>
      <c r="B99" s="3" t="s">
        <v>95</v>
      </c>
      <c r="C99" s="4" t="s">
        <v>133</v>
      </c>
      <c r="D99" s="3" t="s">
        <v>137</v>
      </c>
      <c r="E99" s="3" t="s">
        <v>49</v>
      </c>
      <c r="F99" s="3" t="s">
        <v>48</v>
      </c>
      <c r="G99" s="3"/>
      <c r="H99" s="6">
        <v>240000</v>
      </c>
      <c r="I99" s="5"/>
    </row>
    <row r="100" spans="1:9" s="1" customFormat="1" ht="106.5" customHeight="1">
      <c r="A100" s="7" t="s">
        <v>145</v>
      </c>
      <c r="B100" s="3" t="s">
        <v>96</v>
      </c>
      <c r="C100" s="4" t="s">
        <v>133</v>
      </c>
      <c r="D100" s="3" t="s">
        <v>137</v>
      </c>
      <c r="E100" s="3" t="s">
        <v>49</v>
      </c>
      <c r="F100" s="3" t="s">
        <v>48</v>
      </c>
      <c r="G100" s="3"/>
      <c r="H100" s="6">
        <v>120000</v>
      </c>
      <c r="I100" s="5"/>
    </row>
    <row r="101" spans="1:9" s="1" customFormat="1" ht="106.5" customHeight="1">
      <c r="A101" s="7" t="s">
        <v>146</v>
      </c>
      <c r="B101" s="3" t="s">
        <v>97</v>
      </c>
      <c r="C101" s="4" t="s">
        <v>133</v>
      </c>
      <c r="D101" s="3" t="s">
        <v>137</v>
      </c>
      <c r="E101" s="3" t="s">
        <v>49</v>
      </c>
      <c r="F101" s="3" t="s">
        <v>48</v>
      </c>
      <c r="G101" s="3"/>
      <c r="H101" s="6">
        <v>120000</v>
      </c>
      <c r="I101" s="5"/>
    </row>
    <row r="102" spans="1:9" ht="33.75" customHeight="1">
      <c r="A102" s="22">
        <v>6</v>
      </c>
      <c r="B102" s="25" t="s">
        <v>126</v>
      </c>
      <c r="C102" s="40"/>
      <c r="D102" s="24"/>
      <c r="E102" s="23"/>
      <c r="F102" s="23"/>
      <c r="G102" s="23"/>
      <c r="H102" s="18">
        <f>SUM(H103:H106)</f>
        <v>480000</v>
      </c>
      <c r="I102" s="5"/>
    </row>
    <row r="103" spans="1:9" s="1" customFormat="1" ht="109.5" customHeight="1">
      <c r="A103" s="7" t="s">
        <v>143</v>
      </c>
      <c r="B103" s="3" t="s">
        <v>98</v>
      </c>
      <c r="C103" s="4" t="s">
        <v>133</v>
      </c>
      <c r="D103" s="3" t="s">
        <v>138</v>
      </c>
      <c r="E103" s="3" t="s">
        <v>49</v>
      </c>
      <c r="F103" s="3" t="s">
        <v>48</v>
      </c>
      <c r="G103" s="3"/>
      <c r="H103" s="6">
        <v>120000</v>
      </c>
      <c r="I103" s="5"/>
    </row>
    <row r="104" spans="1:9" s="1" customFormat="1" ht="104.25" customHeight="1">
      <c r="A104" s="7" t="s">
        <v>144</v>
      </c>
      <c r="B104" s="3" t="s">
        <v>99</v>
      </c>
      <c r="C104" s="4" t="s">
        <v>133</v>
      </c>
      <c r="D104" s="3" t="s">
        <v>138</v>
      </c>
      <c r="E104" s="3" t="s">
        <v>49</v>
      </c>
      <c r="F104" s="3" t="s">
        <v>48</v>
      </c>
      <c r="G104" s="3"/>
      <c r="H104" s="6">
        <v>120000</v>
      </c>
      <c r="I104" s="5"/>
    </row>
    <row r="105" spans="1:9" s="1" customFormat="1" ht="102" customHeight="1">
      <c r="A105" s="7" t="s">
        <v>145</v>
      </c>
      <c r="B105" s="3" t="s">
        <v>100</v>
      </c>
      <c r="C105" s="4" t="s">
        <v>133</v>
      </c>
      <c r="D105" s="3" t="s">
        <v>138</v>
      </c>
      <c r="E105" s="3" t="s">
        <v>49</v>
      </c>
      <c r="F105" s="3" t="s">
        <v>48</v>
      </c>
      <c r="G105" s="3"/>
      <c r="H105" s="6">
        <v>120000</v>
      </c>
      <c r="I105" s="5"/>
    </row>
    <row r="106" spans="1:9" s="1" customFormat="1" ht="96.75" customHeight="1">
      <c r="A106" s="7" t="s">
        <v>146</v>
      </c>
      <c r="B106" s="3" t="s">
        <v>101</v>
      </c>
      <c r="C106" s="4" t="s">
        <v>133</v>
      </c>
      <c r="D106" s="3" t="s">
        <v>138</v>
      </c>
      <c r="E106" s="3" t="s">
        <v>49</v>
      </c>
      <c r="F106" s="3" t="s">
        <v>48</v>
      </c>
      <c r="G106" s="3"/>
      <c r="H106" s="6">
        <v>120000</v>
      </c>
      <c r="I106" s="5"/>
    </row>
    <row r="107" spans="1:9" ht="29.25" customHeight="1">
      <c r="A107" s="22">
        <v>7</v>
      </c>
      <c r="B107" s="25" t="s">
        <v>125</v>
      </c>
      <c r="C107" s="40"/>
      <c r="D107" s="24"/>
      <c r="E107" s="23"/>
      <c r="F107" s="23"/>
      <c r="G107" s="23"/>
      <c r="H107" s="18">
        <f>SUM(H108:H114)</f>
        <v>680000</v>
      </c>
      <c r="I107" s="5"/>
    </row>
    <row r="108" spans="1:9" s="1" customFormat="1" ht="48" customHeight="1">
      <c r="A108" s="7" t="s">
        <v>143</v>
      </c>
      <c r="B108" s="3" t="s">
        <v>102</v>
      </c>
      <c r="C108" s="4" t="s">
        <v>103</v>
      </c>
      <c r="D108" s="3" t="s">
        <v>104</v>
      </c>
      <c r="E108" s="3" t="s">
        <v>105</v>
      </c>
      <c r="F108" s="3" t="s">
        <v>48</v>
      </c>
      <c r="G108" s="3"/>
      <c r="H108" s="6">
        <v>60000</v>
      </c>
      <c r="I108" s="5"/>
    </row>
    <row r="109" spans="1:9" s="1" customFormat="1" ht="46.5" customHeight="1">
      <c r="A109" s="7" t="s">
        <v>144</v>
      </c>
      <c r="B109" s="3" t="s">
        <v>106</v>
      </c>
      <c r="C109" s="4" t="s">
        <v>103</v>
      </c>
      <c r="D109" s="3" t="s">
        <v>104</v>
      </c>
      <c r="E109" s="3" t="s">
        <v>105</v>
      </c>
      <c r="F109" s="3" t="s">
        <v>48</v>
      </c>
      <c r="G109" s="3"/>
      <c r="H109" s="6">
        <v>20000</v>
      </c>
      <c r="I109" s="5"/>
    </row>
    <row r="110" spans="1:9" s="1" customFormat="1" ht="109.5" customHeight="1">
      <c r="A110" s="7" t="s">
        <v>145</v>
      </c>
      <c r="B110" s="3" t="s">
        <v>107</v>
      </c>
      <c r="C110" s="4" t="s">
        <v>133</v>
      </c>
      <c r="D110" s="3" t="s">
        <v>139</v>
      </c>
      <c r="E110" s="3" t="s">
        <v>105</v>
      </c>
      <c r="F110" s="3" t="s">
        <v>48</v>
      </c>
      <c r="G110" s="3"/>
      <c r="H110" s="6">
        <v>120000</v>
      </c>
      <c r="I110" s="5"/>
    </row>
    <row r="111" spans="1:9" s="1" customFormat="1" ht="105" customHeight="1">
      <c r="A111" s="7" t="s">
        <v>146</v>
      </c>
      <c r="B111" s="3" t="s">
        <v>108</v>
      </c>
      <c r="C111" s="4" t="s">
        <v>133</v>
      </c>
      <c r="D111" s="3" t="s">
        <v>139</v>
      </c>
      <c r="E111" s="3" t="s">
        <v>105</v>
      </c>
      <c r="F111" s="3" t="s">
        <v>48</v>
      </c>
      <c r="G111" s="3"/>
      <c r="H111" s="6">
        <v>120000</v>
      </c>
      <c r="I111" s="5"/>
    </row>
    <row r="112" spans="1:9" s="1" customFormat="1" ht="105" customHeight="1">
      <c r="A112" s="7" t="s">
        <v>147</v>
      </c>
      <c r="B112" s="3" t="s">
        <v>109</v>
      </c>
      <c r="C112" s="4" t="s">
        <v>133</v>
      </c>
      <c r="D112" s="3" t="s">
        <v>139</v>
      </c>
      <c r="E112" s="3" t="s">
        <v>105</v>
      </c>
      <c r="F112" s="3" t="s">
        <v>48</v>
      </c>
      <c r="G112" s="3"/>
      <c r="H112" s="6">
        <v>120000</v>
      </c>
      <c r="I112" s="5"/>
    </row>
    <row r="113" spans="1:9" s="1" customFormat="1" ht="105" customHeight="1">
      <c r="A113" s="7" t="s">
        <v>148</v>
      </c>
      <c r="B113" s="3" t="s">
        <v>110</v>
      </c>
      <c r="C113" s="4" t="s">
        <v>133</v>
      </c>
      <c r="D113" s="3" t="s">
        <v>139</v>
      </c>
      <c r="E113" s="3" t="s">
        <v>105</v>
      </c>
      <c r="F113" s="3" t="s">
        <v>48</v>
      </c>
      <c r="G113" s="3"/>
      <c r="H113" s="6">
        <v>120000</v>
      </c>
      <c r="I113" s="5"/>
    </row>
    <row r="114" spans="1:9" s="1" customFormat="1" ht="105" customHeight="1">
      <c r="A114" s="7" t="s">
        <v>149</v>
      </c>
      <c r="B114" s="3" t="s">
        <v>111</v>
      </c>
      <c r="C114" s="4" t="s">
        <v>133</v>
      </c>
      <c r="D114" s="3" t="s">
        <v>139</v>
      </c>
      <c r="E114" s="3" t="s">
        <v>105</v>
      </c>
      <c r="F114" s="3" t="s">
        <v>48</v>
      </c>
      <c r="G114" s="3"/>
      <c r="H114" s="6">
        <v>120000</v>
      </c>
      <c r="I114" s="5"/>
    </row>
    <row r="115" spans="1:9" ht="33" customHeight="1">
      <c r="A115" s="22">
        <v>8</v>
      </c>
      <c r="B115" s="25" t="s">
        <v>124</v>
      </c>
      <c r="C115" s="40"/>
      <c r="D115" s="24"/>
      <c r="E115" s="23"/>
      <c r="F115" s="23"/>
      <c r="G115" s="23"/>
      <c r="H115" s="18">
        <f>SUM(H116)</f>
        <v>120000</v>
      </c>
      <c r="I115" s="5"/>
    </row>
    <row r="116" spans="1:9" s="1" customFormat="1" ht="104.25" customHeight="1">
      <c r="A116" s="7" t="s">
        <v>143</v>
      </c>
      <c r="B116" s="3" t="s">
        <v>112</v>
      </c>
      <c r="C116" s="4" t="s">
        <v>133</v>
      </c>
      <c r="D116" s="3" t="s">
        <v>140</v>
      </c>
      <c r="E116" s="3" t="s">
        <v>105</v>
      </c>
      <c r="F116" s="3" t="s">
        <v>48</v>
      </c>
      <c r="G116" s="3"/>
      <c r="H116" s="6">
        <v>120000</v>
      </c>
      <c r="I116" s="5"/>
    </row>
    <row r="117" spans="1:9" ht="28.5" customHeight="1">
      <c r="A117" s="22">
        <v>9</v>
      </c>
      <c r="B117" s="25" t="s">
        <v>123</v>
      </c>
      <c r="C117" s="40"/>
      <c r="D117" s="24"/>
      <c r="E117" s="23"/>
      <c r="F117" s="23"/>
      <c r="G117" s="23"/>
      <c r="H117" s="18">
        <f>SUM(H118)</f>
        <v>120000</v>
      </c>
      <c r="I117" s="5"/>
    </row>
    <row r="118" spans="1:9" s="1" customFormat="1" ht="108.75" customHeight="1">
      <c r="A118" s="7" t="s">
        <v>143</v>
      </c>
      <c r="B118" s="3" t="s">
        <v>113</v>
      </c>
      <c r="C118" s="4" t="s">
        <v>133</v>
      </c>
      <c r="D118" s="3" t="s">
        <v>141</v>
      </c>
      <c r="E118" s="3" t="s">
        <v>105</v>
      </c>
      <c r="F118" s="3" t="s">
        <v>48</v>
      </c>
      <c r="G118" s="3"/>
      <c r="H118" s="6">
        <v>120000</v>
      </c>
      <c r="I118" s="5"/>
    </row>
    <row r="119" spans="1:9" ht="33.75" customHeight="1">
      <c r="A119" s="22">
        <v>10</v>
      </c>
      <c r="B119" s="25" t="s">
        <v>42</v>
      </c>
      <c r="C119" s="40"/>
      <c r="D119" s="24"/>
      <c r="E119" s="23"/>
      <c r="F119" s="23"/>
      <c r="G119" s="23"/>
      <c r="H119" s="18">
        <f>SUM(H120:H124)</f>
        <v>500000</v>
      </c>
      <c r="I119" s="5"/>
    </row>
    <row r="120" spans="1:9" s="1" customFormat="1" ht="51" customHeight="1">
      <c r="A120" s="7" t="s">
        <v>143</v>
      </c>
      <c r="B120" s="3" t="s">
        <v>114</v>
      </c>
      <c r="C120" s="4" t="s">
        <v>115</v>
      </c>
      <c r="D120" s="3" t="s">
        <v>116</v>
      </c>
      <c r="E120" s="3" t="s">
        <v>117</v>
      </c>
      <c r="F120" s="3" t="s">
        <v>118</v>
      </c>
      <c r="G120" s="3"/>
      <c r="H120" s="6">
        <v>20000</v>
      </c>
      <c r="I120" s="5"/>
    </row>
    <row r="121" spans="1:9" s="1" customFormat="1" ht="106.5" customHeight="1">
      <c r="A121" s="7" t="s">
        <v>144</v>
      </c>
      <c r="B121" s="3" t="s">
        <v>119</v>
      </c>
      <c r="C121" s="4" t="s">
        <v>133</v>
      </c>
      <c r="D121" s="3" t="s">
        <v>142</v>
      </c>
      <c r="E121" s="3" t="s">
        <v>117</v>
      </c>
      <c r="F121" s="3" t="s">
        <v>118</v>
      </c>
      <c r="G121" s="3"/>
      <c r="H121" s="6">
        <v>120000</v>
      </c>
      <c r="I121" s="5"/>
    </row>
    <row r="122" spans="1:9" s="1" customFormat="1" ht="106.5" customHeight="1">
      <c r="A122" s="7" t="s">
        <v>145</v>
      </c>
      <c r="B122" s="3" t="s">
        <v>120</v>
      </c>
      <c r="C122" s="4" t="s">
        <v>133</v>
      </c>
      <c r="D122" s="3" t="s">
        <v>142</v>
      </c>
      <c r="E122" s="3" t="s">
        <v>117</v>
      </c>
      <c r="F122" s="3" t="s">
        <v>118</v>
      </c>
      <c r="G122" s="3"/>
      <c r="H122" s="6">
        <v>120000</v>
      </c>
      <c r="I122" s="5"/>
    </row>
    <row r="123" spans="1:9" s="1" customFormat="1" ht="107.25" customHeight="1">
      <c r="A123" s="7" t="s">
        <v>146</v>
      </c>
      <c r="B123" s="3" t="s">
        <v>121</v>
      </c>
      <c r="C123" s="4" t="s">
        <v>133</v>
      </c>
      <c r="D123" s="3" t="s">
        <v>142</v>
      </c>
      <c r="E123" s="3" t="s">
        <v>117</v>
      </c>
      <c r="F123" s="3" t="s">
        <v>118</v>
      </c>
      <c r="G123" s="3"/>
      <c r="H123" s="6">
        <v>120000</v>
      </c>
      <c r="I123" s="5"/>
    </row>
    <row r="124" spans="1:9" s="1" customFormat="1" ht="108" customHeight="1">
      <c r="A124" s="7" t="s">
        <v>147</v>
      </c>
      <c r="B124" s="3" t="s">
        <v>122</v>
      </c>
      <c r="C124" s="4" t="s">
        <v>133</v>
      </c>
      <c r="D124" s="3" t="s">
        <v>142</v>
      </c>
      <c r="E124" s="3" t="s">
        <v>117</v>
      </c>
      <c r="F124" s="3" t="s">
        <v>118</v>
      </c>
      <c r="G124" s="3"/>
      <c r="H124" s="6">
        <v>120000</v>
      </c>
      <c r="I124" s="5"/>
    </row>
  </sheetData>
  <sheetProtection/>
  <mergeCells count="78">
    <mergeCell ref="A7:A8"/>
    <mergeCell ref="B7:B8"/>
    <mergeCell ref="A43:A44"/>
    <mergeCell ref="B25:B27"/>
    <mergeCell ref="A25:A27"/>
    <mergeCell ref="B39:B42"/>
    <mergeCell ref="B36:B37"/>
    <mergeCell ref="A36:A37"/>
    <mergeCell ref="B29:B30"/>
    <mergeCell ref="A29:A30"/>
    <mergeCell ref="A6:C6"/>
    <mergeCell ref="A58:C58"/>
    <mergeCell ref="B19:B23"/>
    <mergeCell ref="A19:A23"/>
    <mergeCell ref="A39:A42"/>
    <mergeCell ref="B13:B15"/>
    <mergeCell ref="A13:A15"/>
    <mergeCell ref="B9:B12"/>
    <mergeCell ref="A9:A12"/>
    <mergeCell ref="B43:B44"/>
    <mergeCell ref="G3:H3"/>
    <mergeCell ref="A1:B1"/>
    <mergeCell ref="A5:C5"/>
    <mergeCell ref="A2:I2"/>
    <mergeCell ref="B119:C119"/>
    <mergeCell ref="B59:C59"/>
    <mergeCell ref="B73:C73"/>
    <mergeCell ref="B85:C85"/>
    <mergeCell ref="B93:C93"/>
    <mergeCell ref="B97:C97"/>
    <mergeCell ref="B102:C102"/>
    <mergeCell ref="B107:C107"/>
    <mergeCell ref="B115:C115"/>
    <mergeCell ref="F22:F23"/>
    <mergeCell ref="C40:C42"/>
    <mergeCell ref="D40:D42"/>
    <mergeCell ref="B117:C117"/>
    <mergeCell ref="B48:B49"/>
    <mergeCell ref="C48:C49"/>
    <mergeCell ref="E40:E42"/>
    <mergeCell ref="F40:F41"/>
    <mergeCell ref="E48:E49"/>
    <mergeCell ref="F48:F49"/>
    <mergeCell ref="C20:C21"/>
    <mergeCell ref="D20:D21"/>
    <mergeCell ref="E20:E21"/>
    <mergeCell ref="C22:C23"/>
    <mergeCell ref="D22:D23"/>
    <mergeCell ref="E22:E23"/>
    <mergeCell ref="F46:F47"/>
    <mergeCell ref="D48:D49"/>
    <mergeCell ref="D46:D47"/>
    <mergeCell ref="A50:A52"/>
    <mergeCell ref="B50:B52"/>
    <mergeCell ref="C50:C52"/>
    <mergeCell ref="D50:D52"/>
    <mergeCell ref="A46:A47"/>
    <mergeCell ref="B46:B47"/>
    <mergeCell ref="C46:C47"/>
    <mergeCell ref="A48:A49"/>
    <mergeCell ref="A53:A54"/>
    <mergeCell ref="B53:B54"/>
    <mergeCell ref="C53:C54"/>
    <mergeCell ref="D53:D54"/>
    <mergeCell ref="A55:A57"/>
    <mergeCell ref="B55:B57"/>
    <mergeCell ref="C55:C57"/>
    <mergeCell ref="D55:D57"/>
    <mergeCell ref="E55:E57"/>
    <mergeCell ref="F55:F57"/>
    <mergeCell ref="C11:C12"/>
    <mergeCell ref="D11:D12"/>
    <mergeCell ref="E11:E12"/>
    <mergeCell ref="E50:E52"/>
    <mergeCell ref="F50:F52"/>
    <mergeCell ref="E53:E54"/>
    <mergeCell ref="F53:F54"/>
    <mergeCell ref="E46:E47"/>
  </mergeCells>
  <printOptions horizontalCentered="1"/>
  <pageMargins left="0.31496062992125984" right="0.31496062992125984" top="0.5511811023622047" bottom="0.5511811023622047" header="0.31496062992125984" footer="0.31496062992125984"/>
  <pageSetup firstPageNumber="1" useFirstPageNumber="1"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钟坚红</dc:creator>
  <cp:keywords/>
  <dc:description/>
  <cp:lastModifiedBy>黄嘉静</cp:lastModifiedBy>
  <cp:lastPrinted>2020-05-09T09:01:31Z</cp:lastPrinted>
  <dcterms:created xsi:type="dcterms:W3CDTF">2018-05-04T09:51:33Z</dcterms:created>
  <dcterms:modified xsi:type="dcterms:W3CDTF">2020-05-09T09:03:05Z</dcterms:modified>
  <cp:category/>
  <cp:version/>
  <cp:contentType/>
  <cp:contentStatus/>
</cp:coreProperties>
</file>