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Sheet1!$A$1:$E$18</definedName>
  </definedNames>
  <calcPr calcId="144525"/>
</workbook>
</file>

<file path=xl/sharedStrings.xml><?xml version="1.0" encoding="utf-8"?>
<sst xmlns="http://schemas.openxmlformats.org/spreadsheetml/2006/main" count="20" uniqueCount="20">
  <si>
    <t>附件2</t>
  </si>
  <si>
    <r>
      <rPr>
        <sz val="18"/>
        <color theme="1"/>
        <rFont val="Times New Roman"/>
        <charset val="134"/>
      </rPr>
      <t>2022</t>
    </r>
    <r>
      <rPr>
        <sz val="18"/>
        <color theme="1"/>
        <rFont val="方正小标宋简体"/>
        <charset val="134"/>
      </rPr>
      <t>年度国有企业退休人员社会化管理补助资金计划安排表（剩余部分）</t>
    </r>
  </si>
  <si>
    <r>
      <rPr>
        <sz val="18"/>
        <color theme="1"/>
        <rFont val="黑体"/>
        <charset val="134"/>
      </rPr>
      <t>序号</t>
    </r>
  </si>
  <si>
    <r>
      <rPr>
        <sz val="18"/>
        <color theme="1"/>
        <rFont val="黑体"/>
        <charset val="134"/>
      </rPr>
      <t>单位</t>
    </r>
  </si>
  <si>
    <r>
      <rPr>
        <sz val="18"/>
        <color theme="1"/>
        <rFont val="黑体"/>
        <charset val="134"/>
      </rPr>
      <t>拟接收人数（人）</t>
    </r>
  </si>
  <si>
    <r>
      <t>2022</t>
    </r>
    <r>
      <rPr>
        <sz val="18"/>
        <color theme="1"/>
        <rFont val="黑体"/>
        <charset val="134"/>
      </rPr>
      <t>年转下达资金（元）</t>
    </r>
  </si>
  <si>
    <r>
      <rPr>
        <sz val="18"/>
        <color theme="1"/>
        <rFont val="黑体"/>
        <charset val="134"/>
      </rPr>
      <t>粤垦集团</t>
    </r>
  </si>
  <si>
    <r>
      <rPr>
        <sz val="18"/>
        <color theme="1"/>
        <rFont val="黑体"/>
        <charset val="134"/>
      </rPr>
      <t>外贸中心集团</t>
    </r>
  </si>
  <si>
    <r>
      <rPr>
        <sz val="18"/>
        <color theme="1"/>
        <rFont val="仿宋_GB2312"/>
        <charset val="134"/>
      </rPr>
      <t>越秀区</t>
    </r>
  </si>
  <si>
    <r>
      <rPr>
        <sz val="18"/>
        <color theme="1"/>
        <rFont val="仿宋_GB2312"/>
        <charset val="134"/>
      </rPr>
      <t>海珠区</t>
    </r>
  </si>
  <si>
    <r>
      <rPr>
        <sz val="18"/>
        <color theme="1"/>
        <rFont val="仿宋_GB2312"/>
        <charset val="134"/>
      </rPr>
      <t>荔湾区</t>
    </r>
  </si>
  <si>
    <r>
      <rPr>
        <sz val="18"/>
        <color theme="1"/>
        <rFont val="仿宋_GB2312"/>
        <charset val="134"/>
      </rPr>
      <t>天河区</t>
    </r>
  </si>
  <si>
    <r>
      <rPr>
        <sz val="18"/>
        <color theme="1"/>
        <rFont val="仿宋_GB2312"/>
        <charset val="134"/>
      </rPr>
      <t>白云区</t>
    </r>
  </si>
  <si>
    <r>
      <rPr>
        <sz val="18"/>
        <color theme="1"/>
        <rFont val="仿宋_GB2312"/>
        <charset val="134"/>
      </rPr>
      <t>黄埔区</t>
    </r>
  </si>
  <si>
    <r>
      <rPr>
        <sz val="18"/>
        <color theme="1"/>
        <rFont val="仿宋_GB2312"/>
        <charset val="134"/>
      </rPr>
      <t>花都区</t>
    </r>
  </si>
  <si>
    <r>
      <rPr>
        <sz val="18"/>
        <color theme="1"/>
        <rFont val="仿宋_GB2312"/>
        <charset val="134"/>
      </rPr>
      <t>番禺区</t>
    </r>
  </si>
  <si>
    <r>
      <rPr>
        <sz val="18"/>
        <color theme="1"/>
        <rFont val="仿宋_GB2312"/>
        <charset val="134"/>
      </rPr>
      <t>南沙区</t>
    </r>
  </si>
  <si>
    <r>
      <rPr>
        <sz val="18"/>
        <color theme="1"/>
        <rFont val="仿宋_GB2312"/>
        <charset val="134"/>
      </rPr>
      <t>从化区</t>
    </r>
  </si>
  <si>
    <r>
      <rPr>
        <sz val="18"/>
        <color theme="1"/>
        <rFont val="仿宋_GB2312"/>
        <charset val="134"/>
      </rPr>
      <t>增城区</t>
    </r>
  </si>
  <si>
    <r>
      <rPr>
        <sz val="18"/>
        <color theme="1"/>
        <rFont val="仿宋_GB2312"/>
        <charset val="134"/>
      </rPr>
      <t>总计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</si>
</sst>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Times New Roman"/>
      <charset val="134"/>
    </font>
    <font>
      <sz val="18"/>
      <color theme="1"/>
      <name val="Times New Roman"/>
      <charset val="134"/>
    </font>
    <font>
      <sz val="20"/>
      <color theme="1"/>
      <name val="Times New Roman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8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17" fillId="25" borderId="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1" fillId="11" borderId="5" applyNumberFormat="false" applyAlignment="false" applyProtection="false">
      <alignment vertical="center"/>
    </xf>
    <xf numFmtId="0" fontId="19" fillId="25" borderId="10" applyNumberFormat="false" applyAlignment="false" applyProtection="false">
      <alignment vertical="center"/>
    </xf>
    <xf numFmtId="0" fontId="20" fillId="29" borderId="11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26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G9" sqref="G9"/>
    </sheetView>
  </sheetViews>
  <sheetFormatPr defaultColWidth="9" defaultRowHeight="13.5" outlineLevelCol="4"/>
  <cols>
    <col min="1" max="1" width="12.75" customWidth="true"/>
    <col min="2" max="2" width="26.875" customWidth="true"/>
    <col min="3" max="3" width="19.375" hidden="true" customWidth="true"/>
    <col min="4" max="4" width="23.125" hidden="true" customWidth="true"/>
    <col min="5" max="5" width="64" customWidth="true"/>
  </cols>
  <sheetData>
    <row r="1" ht="27" customHeight="true" spans="1:5">
      <c r="A1" s="1" t="s">
        <v>0</v>
      </c>
      <c r="B1" s="2"/>
      <c r="C1" s="2"/>
      <c r="D1" s="2"/>
      <c r="E1" s="2"/>
    </row>
    <row r="2" ht="10" customHeight="true" spans="1:5">
      <c r="A2" s="1"/>
      <c r="B2" s="2"/>
      <c r="C2" s="2"/>
      <c r="D2" s="2"/>
      <c r="E2" s="2"/>
    </row>
    <row r="3" ht="36" customHeight="true" spans="1:5">
      <c r="A3" s="3" t="s">
        <v>1</v>
      </c>
      <c r="B3" s="3"/>
      <c r="C3" s="3"/>
      <c r="D3" s="3"/>
      <c r="E3" s="3"/>
    </row>
    <row r="4" ht="9" customHeight="true" spans="1:5">
      <c r="A4" s="4"/>
      <c r="B4" s="4"/>
      <c r="C4" s="4"/>
      <c r="D4" s="4"/>
      <c r="E4" s="4"/>
    </row>
    <row r="5" ht="37" customHeight="true" spans="1:5">
      <c r="A5" s="5" t="s">
        <v>2</v>
      </c>
      <c r="B5" s="5" t="s">
        <v>3</v>
      </c>
      <c r="C5" s="6" t="s">
        <v>4</v>
      </c>
      <c r="D5" s="7"/>
      <c r="E5" s="5" t="s">
        <v>5</v>
      </c>
    </row>
    <row r="6" ht="35" customHeight="true" spans="1:5">
      <c r="A6" s="5"/>
      <c r="B6" s="5"/>
      <c r="C6" s="5" t="s">
        <v>6</v>
      </c>
      <c r="D6" s="5" t="s">
        <v>7</v>
      </c>
      <c r="E6" s="5"/>
    </row>
    <row r="7" ht="27" customHeight="true" spans="1:5">
      <c r="A7" s="8">
        <v>1</v>
      </c>
      <c r="B7" s="8" t="s">
        <v>8</v>
      </c>
      <c r="C7" s="8">
        <v>73</v>
      </c>
      <c r="D7" s="8">
        <v>460</v>
      </c>
      <c r="E7" s="5">
        <f>(C7+D7)*260+9421</f>
        <v>148001</v>
      </c>
    </row>
    <row r="8" ht="27" customHeight="true" spans="1:5">
      <c r="A8" s="8">
        <v>2</v>
      </c>
      <c r="B8" s="8" t="s">
        <v>9</v>
      </c>
      <c r="C8" s="3">
        <v>46</v>
      </c>
      <c r="D8" s="8">
        <v>225</v>
      </c>
      <c r="E8" s="5">
        <f>(C8+D8)*260</f>
        <v>70460</v>
      </c>
    </row>
    <row r="9" ht="27" customHeight="true" spans="1:5">
      <c r="A9" s="8">
        <v>3</v>
      </c>
      <c r="B9" s="8" t="s">
        <v>10</v>
      </c>
      <c r="C9" s="8">
        <v>56</v>
      </c>
      <c r="D9" s="8">
        <v>243</v>
      </c>
      <c r="E9" s="5">
        <f t="shared" ref="E8:E17" si="0">(C9+D9)*260</f>
        <v>77740</v>
      </c>
    </row>
    <row r="10" ht="27" customHeight="true" spans="1:5">
      <c r="A10" s="8">
        <v>4</v>
      </c>
      <c r="B10" s="8" t="s">
        <v>11</v>
      </c>
      <c r="C10" s="8">
        <v>851</v>
      </c>
      <c r="D10" s="3">
        <v>61</v>
      </c>
      <c r="E10" s="5">
        <f t="shared" si="0"/>
        <v>237120</v>
      </c>
    </row>
    <row r="11" ht="27" customHeight="true" spans="1:5">
      <c r="A11" s="8">
        <v>5</v>
      </c>
      <c r="B11" s="8" t="s">
        <v>12</v>
      </c>
      <c r="C11" s="8">
        <v>41</v>
      </c>
      <c r="D11" s="8">
        <v>197</v>
      </c>
      <c r="E11" s="5">
        <f t="shared" si="0"/>
        <v>61880</v>
      </c>
    </row>
    <row r="12" ht="27" customHeight="true" spans="1:5">
      <c r="A12" s="8">
        <v>6</v>
      </c>
      <c r="B12" s="8" t="s">
        <v>13</v>
      </c>
      <c r="C12" s="8">
        <v>15</v>
      </c>
      <c r="D12" s="8">
        <v>2</v>
      </c>
      <c r="E12" s="5">
        <f t="shared" si="0"/>
        <v>4420</v>
      </c>
    </row>
    <row r="13" ht="27" customHeight="true" spans="1:5">
      <c r="A13" s="8">
        <v>7</v>
      </c>
      <c r="B13" s="8" t="s">
        <v>14</v>
      </c>
      <c r="C13" s="8">
        <v>3</v>
      </c>
      <c r="D13" s="8">
        <v>0</v>
      </c>
      <c r="E13" s="5">
        <f t="shared" si="0"/>
        <v>780</v>
      </c>
    </row>
    <row r="14" ht="27" customHeight="true" spans="1:5">
      <c r="A14" s="8">
        <v>8</v>
      </c>
      <c r="B14" s="8" t="s">
        <v>15</v>
      </c>
      <c r="C14" s="8">
        <v>52</v>
      </c>
      <c r="D14" s="8">
        <v>12</v>
      </c>
      <c r="E14" s="5">
        <f t="shared" si="0"/>
        <v>16640</v>
      </c>
    </row>
    <row r="15" ht="27" customHeight="true" spans="1:5">
      <c r="A15" s="8">
        <v>9</v>
      </c>
      <c r="B15" s="8" t="s">
        <v>16</v>
      </c>
      <c r="C15" s="8">
        <v>6</v>
      </c>
      <c r="D15" s="8">
        <v>0</v>
      </c>
      <c r="E15" s="5">
        <f t="shared" si="0"/>
        <v>1560</v>
      </c>
    </row>
    <row r="16" ht="27" customHeight="true" spans="1:5">
      <c r="A16" s="8">
        <v>10</v>
      </c>
      <c r="B16" s="8" t="s">
        <v>17</v>
      </c>
      <c r="C16" s="8">
        <v>0</v>
      </c>
      <c r="D16" s="8">
        <v>0</v>
      </c>
      <c r="E16" s="5">
        <f t="shared" si="0"/>
        <v>0</v>
      </c>
    </row>
    <row r="17" ht="27" customHeight="true" spans="1:5">
      <c r="A17" s="8">
        <v>11</v>
      </c>
      <c r="B17" s="9" t="s">
        <v>18</v>
      </c>
      <c r="C17" s="8">
        <v>16</v>
      </c>
      <c r="D17" s="8">
        <v>0</v>
      </c>
      <c r="E17" s="5">
        <f t="shared" si="0"/>
        <v>4160</v>
      </c>
    </row>
    <row r="18" ht="27" customHeight="true" spans="1:5">
      <c r="A18" s="8" t="s">
        <v>19</v>
      </c>
      <c r="B18" s="8"/>
      <c r="C18" s="8">
        <f>SUM(C7:C17)</f>
        <v>1159</v>
      </c>
      <c r="D18" s="8">
        <v>1200</v>
      </c>
      <c r="E18" s="8">
        <f>SUM(E7:E17)</f>
        <v>622761</v>
      </c>
    </row>
  </sheetData>
  <mergeCells count="6">
    <mergeCell ref="A3:E3"/>
    <mergeCell ref="C5:D5"/>
    <mergeCell ref="A18:B18"/>
    <mergeCell ref="A5:A6"/>
    <mergeCell ref="B5:B6"/>
    <mergeCell ref="E5:E6"/>
  </mergeCells>
  <pageMargins left="1.45625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ht706</cp:lastModifiedBy>
  <dcterms:created xsi:type="dcterms:W3CDTF">2021-12-21T02:39:00Z</dcterms:created>
  <dcterms:modified xsi:type="dcterms:W3CDTF">2022-10-27T07:45:00Z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