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656" windowHeight="9060" activeTab="0"/>
  </bookViews>
  <sheets>
    <sheet name="Sheet1" sheetId="1" r:id="rId1"/>
  </sheets>
  <definedNames>
    <definedName name="_xlnm.Print_Titles" localSheetId="0">'Sheet1'!$4:$5</definedName>
  </definedNames>
  <calcPr fullCalcOnLoad="1"/>
</workbook>
</file>

<file path=xl/sharedStrings.xml><?xml version="1.0" encoding="utf-8"?>
<sst xmlns="http://schemas.openxmlformats.org/spreadsheetml/2006/main" count="128" uniqueCount="59">
  <si>
    <t>附件2</t>
  </si>
  <si>
    <r>
      <t>广州市</t>
    </r>
    <r>
      <rPr>
        <sz val="22"/>
        <rFont val="Times New Roman"/>
        <family val="0"/>
      </rPr>
      <t>2023</t>
    </r>
    <r>
      <rPr>
        <sz val="22"/>
        <rFont val="方正小标宋简体"/>
        <family val="0"/>
      </rPr>
      <t>年市级第二次预算调整建议安排表</t>
    </r>
  </si>
  <si>
    <t>单位：万元</t>
  </si>
  <si>
    <t>序号</t>
  </si>
  <si>
    <t>主管部门</t>
  </si>
  <si>
    <t>项目</t>
  </si>
  <si>
    <r>
      <t>年度预算</t>
    </r>
    <r>
      <rPr>
        <sz val="14"/>
        <rFont val="Times New Roman"/>
        <family val="0"/>
      </rPr>
      <t xml:space="preserve">
</t>
    </r>
    <r>
      <rPr>
        <sz val="14"/>
        <rFont val="黑体"/>
        <family val="0"/>
      </rPr>
      <t>安排金额</t>
    </r>
  </si>
  <si>
    <t>科目</t>
  </si>
  <si>
    <t>本次调整金额</t>
  </si>
  <si>
    <t>拟调整后金额</t>
  </si>
  <si>
    <t>项目内容及绩效目标</t>
  </si>
  <si>
    <t>科目名称</t>
  </si>
  <si>
    <t>科目编码</t>
  </si>
  <si>
    <t>合计</t>
  </si>
  <si>
    <t>市规划和自然资源局</t>
  </si>
  <si>
    <t>荔湾区鹤洞东站储备地块</t>
  </si>
  <si>
    <t>征地和拆迁补偿支出</t>
  </si>
  <si>
    <r>
      <t>调整依据：</t>
    </r>
    <r>
      <rPr>
        <sz val="14"/>
        <rFont val="仿宋_GB2312"/>
        <family val="0"/>
      </rPr>
      <t xml:space="preserve">根据土地收储协议及补充协议相关约定，需支付补偿款。
</t>
    </r>
    <r>
      <rPr>
        <b/>
        <sz val="14"/>
        <rFont val="仿宋_GB2312"/>
        <family val="0"/>
      </rPr>
      <t>项目内容：</t>
    </r>
    <r>
      <rPr>
        <sz val="14"/>
        <rFont val="仿宋_GB2312"/>
        <family val="0"/>
      </rPr>
      <t xml:space="preserve">开展土地补偿款支付工作。
</t>
    </r>
    <r>
      <rPr>
        <b/>
        <sz val="14"/>
        <rFont val="仿宋_GB2312"/>
        <family val="0"/>
      </rPr>
      <t>绩效目标：</t>
    </r>
    <r>
      <rPr>
        <sz val="14"/>
        <rFont val="仿宋_GB2312"/>
        <family val="0"/>
      </rPr>
      <t xml:space="preserve">根据土地收储协议及补充协议的相关约定，及时支付补偿款。                                                                               </t>
    </r>
  </si>
  <si>
    <t>赤沙车辆段</t>
  </si>
  <si>
    <r>
      <t>调整依据：</t>
    </r>
    <r>
      <rPr>
        <sz val="14"/>
        <rFont val="仿宋_GB2312"/>
        <family val="0"/>
      </rPr>
      <t xml:space="preserve">根据土地收储补偿协议需支付出让后补偿款。
</t>
    </r>
    <r>
      <rPr>
        <b/>
        <sz val="14"/>
        <rFont val="仿宋_GB2312"/>
        <family val="0"/>
      </rPr>
      <t>项目内容：</t>
    </r>
    <r>
      <rPr>
        <sz val="14"/>
        <rFont val="仿宋_GB2312"/>
        <family val="0"/>
      </rPr>
      <t xml:space="preserve">开展土地补偿款支付工作。
</t>
    </r>
    <r>
      <rPr>
        <b/>
        <sz val="14"/>
        <rFont val="仿宋_GB2312"/>
        <family val="0"/>
      </rPr>
      <t>绩效目标：</t>
    </r>
    <r>
      <rPr>
        <sz val="14"/>
        <rFont val="仿宋_GB2312"/>
        <family val="0"/>
      </rPr>
      <t xml:space="preserve">根据土地收储协议条款的约定，及时支付补偿款。                                                                                      </t>
    </r>
  </si>
  <si>
    <t>白云站上盖综合开发项目</t>
  </si>
  <si>
    <r>
      <t>调整依据：</t>
    </r>
    <r>
      <rPr>
        <sz val="14"/>
        <rFont val="仿宋_GB2312"/>
        <family val="0"/>
      </rPr>
      <t xml:space="preserve">根据土地收储补偿协议需支付补偿款。
</t>
    </r>
    <r>
      <rPr>
        <b/>
        <sz val="14"/>
        <rFont val="仿宋_GB2312"/>
        <family val="0"/>
      </rPr>
      <t>项目内容：</t>
    </r>
    <r>
      <rPr>
        <sz val="14"/>
        <rFont val="仿宋_GB2312"/>
        <family val="0"/>
      </rPr>
      <t xml:space="preserve">开展土地补偿、地上物补偿、土地整理、土壤治理、收地等工作。
</t>
    </r>
    <r>
      <rPr>
        <b/>
        <sz val="14"/>
        <rFont val="仿宋_GB2312"/>
        <family val="0"/>
      </rPr>
      <t>绩效目标：</t>
    </r>
    <r>
      <rPr>
        <sz val="14"/>
        <rFont val="仿宋_GB2312"/>
        <family val="0"/>
      </rPr>
      <t xml:space="preserve">完成该地块的土地收储工作，按照协议向原权属人及时支付补偿款。                                                                     </t>
    </r>
  </si>
  <si>
    <t>广物控股集团交储地块</t>
  </si>
  <si>
    <r>
      <t>调整依据：</t>
    </r>
    <r>
      <rPr>
        <sz val="14"/>
        <rFont val="仿宋_GB2312"/>
        <family val="0"/>
      </rPr>
      <t xml:space="preserve">根据土地收储补偿协议需支付补偿款，需支付收储补偿款。
</t>
    </r>
    <r>
      <rPr>
        <b/>
        <sz val="14"/>
        <rFont val="仿宋_GB2312"/>
        <family val="0"/>
      </rPr>
      <t>项目内容：</t>
    </r>
    <r>
      <rPr>
        <sz val="14"/>
        <rFont val="仿宋_GB2312"/>
        <family val="0"/>
      </rPr>
      <t xml:space="preserve">开展土地补偿款支付工作。
</t>
    </r>
    <r>
      <rPr>
        <b/>
        <sz val="14"/>
        <rFont val="仿宋_GB2312"/>
        <family val="0"/>
      </rPr>
      <t>绩效目标：</t>
    </r>
    <r>
      <rPr>
        <sz val="14"/>
        <rFont val="仿宋_GB2312"/>
        <family val="0"/>
      </rPr>
      <t xml:space="preserve">根据土地收储协议条款的约定，及时支付补偿款。                                                                       </t>
    </r>
  </si>
  <si>
    <t>天河区上元岗片区</t>
  </si>
  <si>
    <r>
      <t>调整依据：</t>
    </r>
    <r>
      <rPr>
        <sz val="14"/>
        <rFont val="仿宋_GB2312"/>
        <family val="0"/>
      </rPr>
      <t xml:space="preserve">根据土地收储补偿协议需支付补偿款。
</t>
    </r>
    <r>
      <rPr>
        <b/>
        <sz val="14"/>
        <rFont val="仿宋_GB2312"/>
        <family val="0"/>
      </rPr>
      <t>项目内容：</t>
    </r>
    <r>
      <rPr>
        <sz val="14"/>
        <rFont val="仿宋_GB2312"/>
        <family val="0"/>
      </rPr>
      <t xml:space="preserve">开展土地补偿、土地整理、收地等工作工作。
</t>
    </r>
    <r>
      <rPr>
        <b/>
        <sz val="14"/>
        <rFont val="仿宋_GB2312"/>
        <family val="0"/>
      </rPr>
      <t>绩效目标：</t>
    </r>
    <r>
      <rPr>
        <sz val="14"/>
        <rFont val="仿宋_GB2312"/>
        <family val="0"/>
      </rPr>
      <t>完成地块权属注销、土壤污染调查、人员清退、设备搬迁、管线迁改、场地平整围蔽与场地移交。</t>
    </r>
  </si>
  <si>
    <t>奥体功能区(不含广氮)地块</t>
  </si>
  <si>
    <t>珠江化工集团广州制漆厂地块</t>
  </si>
  <si>
    <r>
      <t>调整依据：</t>
    </r>
    <r>
      <rPr>
        <sz val="14"/>
        <rFont val="仿宋_GB2312"/>
        <family val="0"/>
      </rPr>
      <t xml:space="preserve">根据土地收储协议及补充协议，需支付补偿款。
</t>
    </r>
    <r>
      <rPr>
        <b/>
        <sz val="14"/>
        <rFont val="仿宋_GB2312"/>
        <family val="0"/>
      </rPr>
      <t>项目内容：</t>
    </r>
    <r>
      <rPr>
        <sz val="14"/>
        <rFont val="仿宋_GB2312"/>
        <family val="0"/>
      </rPr>
      <t xml:space="preserve">开展土地补偿款支付工作。
</t>
    </r>
    <r>
      <rPr>
        <b/>
        <sz val="14"/>
        <rFont val="仿宋_GB2312"/>
        <family val="0"/>
      </rPr>
      <t>绩效目标：</t>
    </r>
    <r>
      <rPr>
        <sz val="14"/>
        <rFont val="仿宋_GB2312"/>
        <family val="0"/>
      </rPr>
      <t xml:space="preserve">根据土地收储协议条款的约定，及时支付补偿款。                                                                               </t>
    </r>
  </si>
  <si>
    <t>市交通局</t>
  </si>
  <si>
    <t>槎神大道（鸦岗大道-北太路）</t>
  </si>
  <si>
    <t>1.征地和拆迁补偿支出
2.其他国有土地使用权出让收入安排的支出</t>
  </si>
  <si>
    <t>2120801
2120899</t>
  </si>
  <si>
    <r>
      <t>调整依据：</t>
    </r>
    <r>
      <rPr>
        <sz val="14"/>
        <rFont val="仿宋_GB2312"/>
        <family val="0"/>
      </rPr>
      <t xml:space="preserve">根据当前市政路桥项目建设进度，支付各项征拆补偿款、工程建设进度款。
</t>
    </r>
    <r>
      <rPr>
        <b/>
        <sz val="14"/>
        <rFont val="仿宋_GB2312"/>
        <family val="0"/>
      </rPr>
      <t>项目内容：</t>
    </r>
    <r>
      <rPr>
        <sz val="14"/>
        <rFont val="仿宋_GB2312"/>
        <family val="0"/>
      </rPr>
      <t xml:space="preserve">开展市政路桥项目征拆、工程设计、施工、监理等各项工作。
</t>
    </r>
    <r>
      <rPr>
        <b/>
        <sz val="14"/>
        <rFont val="仿宋_GB2312"/>
        <family val="0"/>
      </rPr>
      <t>绩效目标</t>
    </r>
    <r>
      <rPr>
        <sz val="14"/>
        <rFont val="仿宋_GB2312"/>
        <family val="0"/>
      </rPr>
      <t xml:space="preserve">：及时支付项目进度款，推进市政路桥重点项目建设，完善城市路网， 减轻交通拥堵，助力经济发展。                                                                             </t>
    </r>
  </si>
  <si>
    <t>财政出资项目的结算专项</t>
  </si>
  <si>
    <t>白云二线（棠新路-机场路）</t>
  </si>
  <si>
    <t>康王路下穿流花湖隧道</t>
  </si>
  <si>
    <t>高湖路（新广从路-太平大道）工程</t>
  </si>
  <si>
    <t>华南快速干线南辅道（石沙路-广花一路）</t>
  </si>
  <si>
    <t>太平大道（S118）建设工程</t>
  </si>
  <si>
    <t>空港大道（白云五线-机场）</t>
  </si>
  <si>
    <t>槎神大道（鸦岗大道-凤凰大道）</t>
  </si>
  <si>
    <t>火炉山隧道</t>
  </si>
  <si>
    <t>白鹅潭大道（上涌直街-信义会馆段）</t>
  </si>
  <si>
    <t>机场北进场路(花都大道-山前旅游大道)</t>
  </si>
  <si>
    <t>幸福大道</t>
  </si>
  <si>
    <t>会展西路过江隧道工程</t>
  </si>
  <si>
    <t>市地铁集团</t>
  </si>
  <si>
    <t>广清城际清远至省职教城段项目</t>
  </si>
  <si>
    <t>其他地方自行试点项目收益专项债券收入安排的支出</t>
  </si>
  <si>
    <r>
      <t>调整依据：</t>
    </r>
    <r>
      <rPr>
        <sz val="14"/>
        <rFont val="仿宋_GB2312"/>
        <family val="0"/>
      </rPr>
      <t xml:space="preserve">广州市2023年政府投资年度计划（城际及综合交通枢纽项目）、广州市2023年“攻城拔寨”项目计划。
</t>
    </r>
    <r>
      <rPr>
        <b/>
        <sz val="14"/>
        <rFont val="仿宋_GB2312"/>
        <family val="0"/>
      </rPr>
      <t>项目内容：</t>
    </r>
    <r>
      <rPr>
        <sz val="14"/>
        <rFont val="仿宋_GB2312"/>
        <family val="0"/>
      </rPr>
      <t xml:space="preserve">广清城际清远至省职教城段：位于清远市清城区境内。起于广清城际清远（清城）站，自站北端引出，经燕湖新城，沿清远大道折向北，于武广高铁清远站西侧下穿，向北跨北江，经飞霞山西向西，终于省职教城。主要控制性工程为跨北江特大桥、清远东站地下段。线路全长19.737km。
</t>
    </r>
    <r>
      <rPr>
        <b/>
        <sz val="14"/>
        <rFont val="仿宋_GB2312"/>
        <family val="0"/>
      </rPr>
      <t>绩效目标：</t>
    </r>
    <r>
      <rPr>
        <sz val="14"/>
        <rFont val="仿宋_GB2312"/>
        <family val="0"/>
      </rPr>
      <t xml:space="preserve">满足职业教育示范基地便捷对外出行，促进燕湖新城开发建设，发展清远长隆国际森林度假区旅游经济的需要；贯彻落实《广清一体化“十三五”规划》、构建清远“五位一体“综合交通枢纽；助力清远成为融入粤港澳大湾区先行市；优化完善珠三角城际网布局，增强广州对清远中心城区及各组团的辐射和带动力；顺应经济新常态,着力供给侧结构性改革；发展低碳运输、实现可持续发展、构建可持续发展社会。
</t>
    </r>
    <r>
      <rPr>
        <b/>
        <sz val="14"/>
        <rFont val="仿宋_GB2312"/>
        <family val="0"/>
      </rPr>
      <t>年度绩效目标：</t>
    </r>
    <r>
      <rPr>
        <sz val="14"/>
        <rFont val="仿宋_GB2312"/>
        <family val="0"/>
      </rPr>
      <t xml:space="preserve">
质量指标：完成预算支出率100%。
时效指标：完成年度投资完成进度90%。 
经济效益：完成年度政府投资任务90%。
经济效益：增加广州市固定资产投资。</t>
    </r>
    <r>
      <rPr>
        <b/>
        <sz val="14"/>
        <rFont val="仿宋_GB2312"/>
        <family val="0"/>
      </rPr>
      <t xml:space="preserve">                       </t>
    </r>
  </si>
  <si>
    <t>广东省广州市轨道交通十一号线工程</t>
  </si>
  <si>
    <r>
      <t>调整依据：</t>
    </r>
    <r>
      <rPr>
        <sz val="14"/>
        <rFont val="仿宋_GB2312"/>
        <family val="0"/>
      </rPr>
      <t>广州市2023年政府投资年度计划（轨道交通项目）。</t>
    </r>
    <r>
      <rPr>
        <b/>
        <sz val="14"/>
        <rFont val="仿宋_GB2312"/>
        <family val="0"/>
      </rPr>
      <t xml:space="preserve">
项目内容：</t>
    </r>
    <r>
      <rPr>
        <sz val="14"/>
        <rFont val="仿宋_GB2312"/>
        <family val="0"/>
      </rPr>
      <t>建设地铁十一号线，工程起始于海珠区新</t>
    </r>
    <r>
      <rPr>
        <sz val="14"/>
        <rFont val="方正书宋_GBK"/>
        <family val="0"/>
      </rPr>
      <t>滘</t>
    </r>
    <r>
      <rPr>
        <sz val="14"/>
        <rFont val="仿宋_GB2312"/>
        <family val="0"/>
      </rPr>
      <t>东路，经琶洲会展中心、员村、天河公园、华南师范大学、广州东站、云台花园、广州火车站、流花湖公园、荔湾湖公园、芳村、广州造船厂、逸景路，至海珠区新</t>
    </r>
    <r>
      <rPr>
        <sz val="14"/>
        <rFont val="方正书宋_GBK"/>
        <family val="0"/>
      </rPr>
      <t>滘</t>
    </r>
    <r>
      <rPr>
        <sz val="14"/>
        <rFont val="仿宋_GB2312"/>
        <family val="0"/>
      </rPr>
      <t>东路形成闭合环线。</t>
    </r>
    <r>
      <rPr>
        <b/>
        <sz val="14"/>
        <rFont val="仿宋_GB2312"/>
        <family val="0"/>
      </rPr>
      <t xml:space="preserve">
绩效目标：</t>
    </r>
    <r>
      <rPr>
        <sz val="14"/>
        <rFont val="仿宋_GB2312"/>
        <family val="0"/>
      </rPr>
      <t>建设十一号线线路全长约43.2公里，设广州东站、广州火车站、中山八路站、芳村站、大塘站、琶洲站、员村站、天河公园站、华师站等32座车站。</t>
    </r>
    <r>
      <rPr>
        <b/>
        <sz val="14"/>
        <rFont val="仿宋_GB2312"/>
        <family val="0"/>
      </rPr>
      <t xml:space="preserve">
年度绩效目标：
</t>
    </r>
    <r>
      <rPr>
        <sz val="14"/>
        <rFont val="仿宋_GB2312"/>
        <family val="0"/>
      </rPr>
      <t>数量指标：完成项目年度投资任务，年度投资完成率100%；
质量指标：安全施工，符合安全生产法和建设工程安全生产条例相关规定，工程质量管理检查达标率以及工程合格率100%；
经济效益：增加广州市固定资产投资，带动相关产业链企业的产值增加。
社会效益：地铁列车准点、准时，为市民提供安全便捷的服务，年度准点率达99.9%以上。</t>
    </r>
    <r>
      <rPr>
        <b/>
        <sz val="14"/>
        <rFont val="仿宋_GB2312"/>
        <family val="0"/>
      </rPr>
      <t xml:space="preserve">                        </t>
    </r>
  </si>
  <si>
    <t>市卫健委</t>
  </si>
  <si>
    <t>广州市第十二人民医院易址新建项目（选址调整一期工程）</t>
  </si>
  <si>
    <r>
      <t>调整依据：</t>
    </r>
    <r>
      <rPr>
        <sz val="14"/>
        <rFont val="仿宋_GB2312"/>
        <family val="0"/>
      </rPr>
      <t xml:space="preserve">广州市发展和改革委员会关于下达2023年市本级政府投资年度计划和前期工作专项经费安排（教育、文化、体育、卫生、民政等领域）的通知（穗发改批〔2023〕26 号）、广州市发展和改革委员会关于印发广州市2023年重点项目计划的通知（穗发改〔2023〕15 号）。
</t>
    </r>
    <r>
      <rPr>
        <b/>
        <sz val="14"/>
        <rFont val="仿宋_GB2312"/>
        <family val="0"/>
      </rPr>
      <t>项目内容：</t>
    </r>
    <r>
      <rPr>
        <sz val="14"/>
        <rFont val="仿宋_GB2312"/>
        <family val="0"/>
      </rPr>
      <t xml:space="preserve">
广州市十二人民医院易址工程（选址调整一期工程），总用地面积为103518</t>
    </r>
    <r>
      <rPr>
        <sz val="14"/>
        <rFont val="方正书宋_GBK"/>
        <family val="0"/>
      </rPr>
      <t>㎡</t>
    </r>
    <r>
      <rPr>
        <sz val="14"/>
        <rFont val="仿宋_GB2312"/>
        <family val="0"/>
      </rPr>
      <t>，分两期建设，一期总用地面积55144</t>
    </r>
    <r>
      <rPr>
        <sz val="14"/>
        <rFont val="方正书宋_GBK"/>
        <family val="0"/>
      </rPr>
      <t>㎡</t>
    </r>
    <r>
      <rPr>
        <sz val="14"/>
        <rFont val="仿宋_GB2312"/>
        <family val="0"/>
      </rPr>
      <t xml:space="preserve">、总投资10.8464亿元。
</t>
    </r>
    <r>
      <rPr>
        <b/>
        <sz val="14"/>
        <rFont val="仿宋_GB2312"/>
        <family val="0"/>
      </rPr>
      <t>绩效目标：</t>
    </r>
    <r>
      <rPr>
        <sz val="14"/>
        <rFont val="仿宋_GB2312"/>
        <family val="0"/>
      </rPr>
      <t xml:space="preserve">
广州市十二人民医院易址工程（选址调整一期工程），项目有利于改善广州东部地区的医疗环境，有利于保障所在区域广大人民群众的身体健康和生命安全，进一步提高了我市公共卫生服务体系和医疗卫生服务体系的工作水平。
</t>
    </r>
    <r>
      <rPr>
        <b/>
        <sz val="14"/>
        <rFont val="仿宋_GB2312"/>
        <family val="0"/>
      </rPr>
      <t>年度绩效目标：</t>
    </r>
    <r>
      <rPr>
        <sz val="14"/>
        <rFont val="仿宋_GB2312"/>
        <family val="0"/>
      </rPr>
      <t xml:space="preserve">
数量指标：项目整体完工后投产率100%；
质量指标：符合建设工程质量管理相关规定，工程合格率100%；
经济效益：增加广州市固定资产投资。
社会效益：强化区域医疗资源，满足居民就医需求。</t>
    </r>
  </si>
  <si>
    <t>市民政局</t>
  </si>
  <si>
    <t>广州市老年医院项目一期工程</t>
  </si>
  <si>
    <r>
      <t>调整依据：</t>
    </r>
    <r>
      <rPr>
        <sz val="14"/>
        <rFont val="仿宋_GB2312"/>
        <family val="0"/>
      </rPr>
      <t xml:space="preserve">项目为广州市2023年“攻城拔寨”项目、市重点项目，市政府常务会议纪要 穗府15届87次〔2019〕26号、《广州市发展改革委关于市老年医院项目一期工程可行性研究报告的复函 》【穗发改批〔2020〕 268号。
</t>
    </r>
    <r>
      <rPr>
        <b/>
        <sz val="14"/>
        <rFont val="仿宋_GB2312"/>
        <family val="0"/>
      </rPr>
      <t>项目内容：</t>
    </r>
    <r>
      <rPr>
        <sz val="14"/>
        <rFont val="仿宋_GB2312"/>
        <family val="0"/>
      </rPr>
      <t xml:space="preserve">广州市老年医院项目一期工程项目建设位于广州市白云区钟落潭镇登塘村（市老人院东侧），工程总建筑面积133,456平方米，其中地上建筑面积87,176平方米，地下建筑面积46,280平方米。主要建设医疗、科研、教学、保健、单列项目及相关配套和地下停车库。项目规划总病床床位1,000 张，其中一期工程建设床位500张。
</t>
    </r>
    <r>
      <rPr>
        <b/>
        <sz val="14"/>
        <rFont val="仿宋_GB2312"/>
        <family val="0"/>
      </rPr>
      <t>绩效目标：</t>
    </r>
    <r>
      <rPr>
        <sz val="14"/>
        <rFont val="仿宋_GB2312"/>
        <family val="0"/>
      </rPr>
      <t xml:space="preserve">目标1：建设老年医院医院业务用房，增加服务供给，提高医疗服务供给能力。 目标2：满足老年医疗和公共卫生健康的要求，提高患者就诊体检。
</t>
    </r>
    <r>
      <rPr>
        <b/>
        <sz val="14"/>
        <rFont val="仿宋_GB2312"/>
        <family val="0"/>
      </rPr>
      <t>年度绩效目标：</t>
    </r>
    <r>
      <rPr>
        <sz val="14"/>
        <rFont val="仿宋_GB2312"/>
        <family val="0"/>
      </rPr>
      <t xml:space="preserve">
数量指标：工程量完成率100%。
成本指标：资金支付率100%。
质量指标：工程施工质量合格率100%，债券资金支出合规率100%；
社会效益：较大等级以上安全事故发生次数0起；</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</si>
</sst>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s>
  <fonts count="58">
    <font>
      <sz val="12"/>
      <name val="宋体"/>
      <family val="0"/>
    </font>
    <font>
      <sz val="11"/>
      <name val="宋体"/>
      <family val="0"/>
    </font>
    <font>
      <sz val="16"/>
      <name val="黑体"/>
      <family val="0"/>
    </font>
    <font>
      <sz val="22"/>
      <name val="Times New Roman"/>
      <family val="0"/>
    </font>
    <font>
      <sz val="12"/>
      <name val="Times New Roman"/>
      <family val="0"/>
    </font>
    <font>
      <sz val="14"/>
      <name val="Times New Roman"/>
      <family val="0"/>
    </font>
    <font>
      <sz val="18"/>
      <name val="黑体"/>
      <family val="0"/>
    </font>
    <font>
      <sz val="22"/>
      <name val="方正小标宋简体"/>
      <family val="0"/>
    </font>
    <font>
      <sz val="9"/>
      <name val="Times New Roman"/>
      <family val="0"/>
    </font>
    <font>
      <sz val="14"/>
      <name val="黑体"/>
      <family val="0"/>
    </font>
    <font>
      <sz val="16"/>
      <name val="Times New Roman"/>
      <family val="0"/>
    </font>
    <font>
      <sz val="16"/>
      <name val="仿宋_GB2312"/>
      <family val="0"/>
    </font>
    <font>
      <sz val="16"/>
      <color indexed="8"/>
      <name val="仿宋_GB2312"/>
      <family val="0"/>
    </font>
    <font>
      <sz val="12"/>
      <name val="黑体"/>
      <family val="0"/>
    </font>
    <font>
      <sz val="14"/>
      <name val="楷体"/>
      <family val="3"/>
    </font>
    <font>
      <b/>
      <sz val="14"/>
      <name val="仿宋_GB2312"/>
      <family val="0"/>
    </font>
    <font>
      <sz val="11"/>
      <color indexed="9"/>
      <name val="宋体"/>
      <family val="0"/>
    </font>
    <font>
      <sz val="11"/>
      <color indexed="8"/>
      <name val="宋体"/>
      <family val="0"/>
    </font>
    <font>
      <sz val="11"/>
      <color indexed="16"/>
      <name val="宋体"/>
      <family val="0"/>
    </font>
    <font>
      <sz val="11"/>
      <color indexed="17"/>
      <name val="宋体"/>
      <family val="0"/>
    </font>
    <font>
      <sz val="11"/>
      <color indexed="53"/>
      <name val="宋体"/>
      <family val="0"/>
    </font>
    <font>
      <b/>
      <sz val="18"/>
      <color indexed="54"/>
      <name val="宋体"/>
      <family val="0"/>
    </font>
    <font>
      <b/>
      <sz val="11"/>
      <color indexed="8"/>
      <name val="宋体"/>
      <family val="0"/>
    </font>
    <font>
      <sz val="11"/>
      <color indexed="19"/>
      <name val="宋体"/>
      <family val="0"/>
    </font>
    <font>
      <u val="single"/>
      <sz val="11"/>
      <color indexed="12"/>
      <name val="宋体"/>
      <family val="0"/>
    </font>
    <font>
      <sz val="11"/>
      <color indexed="10"/>
      <name val="宋体"/>
      <family val="0"/>
    </font>
    <font>
      <b/>
      <sz val="11"/>
      <color indexed="54"/>
      <name val="宋体"/>
      <family val="0"/>
    </font>
    <font>
      <u val="single"/>
      <sz val="11"/>
      <color indexed="20"/>
      <name val="宋体"/>
      <family val="0"/>
    </font>
    <font>
      <i/>
      <sz val="11"/>
      <color indexed="23"/>
      <name val="宋体"/>
      <family val="0"/>
    </font>
    <font>
      <b/>
      <sz val="11"/>
      <color indexed="63"/>
      <name val="宋体"/>
      <family val="0"/>
    </font>
    <font>
      <b/>
      <sz val="13"/>
      <color indexed="54"/>
      <name val="宋体"/>
      <family val="0"/>
    </font>
    <font>
      <sz val="11"/>
      <color indexed="20"/>
      <name val="宋体"/>
      <family val="0"/>
    </font>
    <font>
      <b/>
      <sz val="11"/>
      <color indexed="9"/>
      <name val="宋体"/>
      <family val="0"/>
    </font>
    <font>
      <sz val="11"/>
      <color indexed="62"/>
      <name val="宋体"/>
      <family val="0"/>
    </font>
    <font>
      <b/>
      <sz val="15"/>
      <color indexed="54"/>
      <name val="宋体"/>
      <family val="0"/>
    </font>
    <font>
      <b/>
      <sz val="11"/>
      <color indexed="53"/>
      <name val="宋体"/>
      <family val="0"/>
    </font>
    <font>
      <sz val="14"/>
      <name val="仿宋_GB2312"/>
      <family val="0"/>
    </font>
    <font>
      <sz val="14"/>
      <name val="方正书宋_GBK"/>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s>
  <fills count="35">
    <fill>
      <patternFill/>
    </fill>
    <fill>
      <patternFill patternType="gray125"/>
    </fill>
    <fill>
      <patternFill patternType="solid">
        <fgColor indexed="46"/>
        <bgColor indexed="64"/>
      </patternFill>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indexed="42"/>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4">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thin"/>
      <right style="thin"/>
      <top style="thin"/>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0" fontId="1" fillId="0" borderId="0">
      <alignment/>
      <protection/>
    </xf>
    <xf numFmtId="0" fontId="31"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9"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9" fillId="8" borderId="0" applyNumberFormat="0" applyBorder="0" applyAlignment="0" applyProtection="0"/>
    <xf numFmtId="0" fontId="38" fillId="9" borderId="0" applyNumberFormat="0" applyBorder="0" applyAlignment="0" applyProtection="0"/>
    <xf numFmtId="0" fontId="40" fillId="0" borderId="1" applyNumberFormat="0" applyFill="0" applyAlignment="0" applyProtection="0"/>
    <xf numFmtId="0" fontId="41" fillId="0" borderId="0" applyNumberFormat="0" applyFill="0" applyBorder="0" applyAlignment="0" applyProtection="0"/>
    <xf numFmtId="0" fontId="42"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19" fillId="10" borderId="0">
      <alignment/>
      <protection/>
    </xf>
    <xf numFmtId="0" fontId="43" fillId="0" borderId="3" applyNumberFormat="0" applyFill="0" applyAlignment="0" applyProtection="0"/>
    <xf numFmtId="42" fontId="0" fillId="0" borderId="0" applyFont="0" applyFill="0" applyBorder="0" applyAlignment="0" applyProtection="0"/>
    <xf numFmtId="0" fontId="39" fillId="11" borderId="0" applyNumberFormat="0" applyBorder="0" applyAlignment="0" applyProtection="0"/>
    <xf numFmtId="0" fontId="44" fillId="0" borderId="0" applyNumberFormat="0" applyFill="0" applyBorder="0" applyAlignment="0" applyProtection="0"/>
    <xf numFmtId="0" fontId="38" fillId="12" borderId="0" applyNumberFormat="0" applyBorder="0" applyAlignment="0" applyProtection="0"/>
    <xf numFmtId="0" fontId="39" fillId="13" borderId="0" applyNumberFormat="0" applyBorder="0" applyAlignment="0" applyProtection="0"/>
    <xf numFmtId="0" fontId="45" fillId="0" borderId="3" applyNumberFormat="0" applyFill="0" applyAlignment="0" applyProtection="0"/>
    <xf numFmtId="0" fontId="46" fillId="0" borderId="0" applyNumberFormat="0" applyFill="0" applyBorder="0" applyAlignment="0" applyProtection="0"/>
    <xf numFmtId="0" fontId="38" fillId="14" borderId="0" applyNumberFormat="0" applyBorder="0" applyAlignment="0" applyProtection="0"/>
    <xf numFmtId="44" fontId="0" fillId="0" borderId="0" applyFont="0" applyFill="0" applyBorder="0" applyAlignment="0" applyProtection="0"/>
    <xf numFmtId="0" fontId="38" fillId="15" borderId="0" applyNumberFormat="0" applyBorder="0" applyAlignment="0" applyProtection="0"/>
    <xf numFmtId="0" fontId="47" fillId="16" borderId="4" applyNumberFormat="0" applyAlignment="0" applyProtection="0"/>
    <xf numFmtId="0" fontId="48" fillId="0" borderId="0" applyNumberFormat="0" applyFill="0" applyBorder="0" applyAlignment="0" applyProtection="0"/>
    <xf numFmtId="41" fontId="0" fillId="0" borderId="0" applyFont="0" applyFill="0" applyBorder="0" applyAlignment="0" applyProtection="0"/>
    <xf numFmtId="0" fontId="39" fillId="17" borderId="0" applyNumberFormat="0" applyBorder="0" applyAlignment="0" applyProtection="0"/>
    <xf numFmtId="0" fontId="38" fillId="18" borderId="0" applyNumberFormat="0" applyBorder="0" applyAlignment="0" applyProtection="0"/>
    <xf numFmtId="0" fontId="39" fillId="19" borderId="0" applyNumberFormat="0" applyBorder="0" applyAlignment="0" applyProtection="0"/>
    <xf numFmtId="0" fontId="49" fillId="20" borderId="4" applyNumberFormat="0" applyAlignment="0" applyProtection="0"/>
    <xf numFmtId="0" fontId="50" fillId="16" borderId="5" applyNumberFormat="0" applyAlignment="0" applyProtection="0"/>
    <xf numFmtId="0" fontId="51" fillId="21" borderId="6" applyNumberFormat="0" applyAlignment="0" applyProtection="0"/>
    <xf numFmtId="0" fontId="52" fillId="0" borderId="7" applyNumberFormat="0" applyFill="0" applyAlignment="0" applyProtection="0"/>
    <xf numFmtId="0" fontId="39" fillId="22" borderId="0" applyNumberFormat="0" applyBorder="0" applyAlignment="0" applyProtection="0"/>
    <xf numFmtId="0" fontId="39" fillId="23" borderId="0" applyNumberFormat="0" applyBorder="0" applyAlignment="0" applyProtection="0"/>
    <xf numFmtId="0" fontId="53" fillId="24" borderId="8" applyNumberFormat="0" applyFont="0" applyAlignment="0" applyProtection="0"/>
    <xf numFmtId="0" fontId="54" fillId="0" borderId="0" applyNumberFormat="0" applyFill="0" applyBorder="0" applyAlignment="0" applyProtection="0"/>
    <xf numFmtId="0" fontId="55" fillId="25" borderId="0" applyNumberFormat="0" applyBorder="0" applyAlignment="0" applyProtection="0"/>
    <xf numFmtId="0" fontId="40" fillId="0" borderId="0" applyNumberFormat="0" applyFill="0" applyBorder="0" applyAlignment="0" applyProtection="0"/>
    <xf numFmtId="0" fontId="39" fillId="26" borderId="0" applyNumberFormat="0" applyBorder="0" applyAlignment="0" applyProtection="0"/>
    <xf numFmtId="0" fontId="56" fillId="27" borderId="0" applyNumberFormat="0" applyBorder="0" applyAlignment="0" applyProtection="0"/>
    <xf numFmtId="0" fontId="38" fillId="28" borderId="0" applyNumberFormat="0" applyBorder="0" applyAlignment="0" applyProtection="0"/>
    <xf numFmtId="0" fontId="57" fillId="29" borderId="0" applyNumberFormat="0" applyBorder="0" applyAlignment="0" applyProtection="0"/>
    <xf numFmtId="0" fontId="39" fillId="30" borderId="0" applyNumberFormat="0" applyBorder="0" applyAlignment="0" applyProtection="0"/>
    <xf numFmtId="0" fontId="38" fillId="31" borderId="0" applyNumberFormat="0" applyBorder="0" applyAlignment="0" applyProtection="0"/>
    <xf numFmtId="0" fontId="39" fillId="32" borderId="0" applyNumberFormat="0" applyBorder="0" applyAlignment="0" applyProtection="0"/>
    <xf numFmtId="0" fontId="38" fillId="33" borderId="0" applyNumberFormat="0" applyBorder="0" applyAlignment="0" applyProtection="0"/>
    <xf numFmtId="0" fontId="39" fillId="34" borderId="0" applyNumberFormat="0" applyBorder="0" applyAlignment="0" applyProtection="0"/>
  </cellStyleXfs>
  <cellXfs count="62">
    <xf numFmtId="0" fontId="0" fillId="0" borderId="0" xfId="0" applyAlignment="1">
      <alignment/>
    </xf>
    <xf numFmtId="0" fontId="2" fillId="0" borderId="0" xfId="0" applyFont="1" applyFill="1" applyAlignment="1">
      <alignment vertical="center"/>
    </xf>
    <xf numFmtId="0" fontId="3" fillId="0" borderId="0" xfId="0" applyFont="1" applyFill="1" applyAlignment="1">
      <alignment/>
    </xf>
    <xf numFmtId="0" fontId="4" fillId="0" borderId="0" xfId="0" applyFont="1" applyFill="1" applyAlignment="1">
      <alignment/>
    </xf>
    <xf numFmtId="49" fontId="5" fillId="0" borderId="0" xfId="0" applyNumberFormat="1" applyFont="1" applyFill="1" applyAlignment="1">
      <alignment/>
    </xf>
    <xf numFmtId="0" fontId="5" fillId="0" borderId="0" xfId="0" applyFont="1" applyFill="1" applyAlignment="1">
      <alignment wrapText="1"/>
    </xf>
    <xf numFmtId="0" fontId="4" fillId="0" borderId="0" xfId="0" applyFont="1" applyFill="1" applyAlignment="1">
      <alignment/>
    </xf>
    <xf numFmtId="0" fontId="4" fillId="0" borderId="0" xfId="0" applyFont="1" applyFill="1" applyAlignment="1">
      <alignment horizontal="center"/>
    </xf>
    <xf numFmtId="176" fontId="4" fillId="0" borderId="0" xfId="0" applyNumberFormat="1" applyFont="1" applyFill="1" applyAlignment="1">
      <alignment/>
    </xf>
    <xf numFmtId="0" fontId="4" fillId="0" borderId="0" xfId="0" applyFont="1" applyFill="1" applyAlignment="1">
      <alignment wrapText="1"/>
    </xf>
    <xf numFmtId="0" fontId="4" fillId="0" borderId="0" xfId="0" applyFont="1" applyFill="1" applyAlignment="1">
      <alignment/>
    </xf>
    <xf numFmtId="0" fontId="4" fillId="0" borderId="0" xfId="0" applyFont="1" applyFill="1" applyAlignment="1">
      <alignment/>
    </xf>
    <xf numFmtId="0" fontId="4" fillId="0" borderId="0" xfId="0" applyFont="1" applyFill="1" applyAlignment="1">
      <alignment/>
    </xf>
    <xf numFmtId="0" fontId="6"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7" fillId="0" borderId="0" xfId="16" applyFont="1" applyFill="1" applyAlignment="1">
      <alignment horizontal="center" vertical="center"/>
      <protection/>
    </xf>
    <xf numFmtId="0" fontId="3" fillId="0" borderId="0" xfId="16" applyFont="1" applyFill="1" applyAlignment="1">
      <alignment horizontal="center" vertical="center"/>
      <protection/>
    </xf>
    <xf numFmtId="49" fontId="8" fillId="0" borderId="0" xfId="0" applyNumberFormat="1" applyFont="1" applyFill="1" applyAlignment="1">
      <alignment vertical="center"/>
    </xf>
    <xf numFmtId="49" fontId="8" fillId="0" borderId="0" xfId="0" applyNumberFormat="1" applyFont="1" applyFill="1" applyAlignment="1">
      <alignment vertical="center" wrapText="1"/>
    </xf>
    <xf numFmtId="0" fontId="8" fillId="0" borderId="0" xfId="0" applyFont="1" applyFill="1" applyAlignment="1">
      <alignment horizontal="center" vertical="center"/>
    </xf>
    <xf numFmtId="176" fontId="8" fillId="0" borderId="0" xfId="0" applyNumberFormat="1" applyFont="1" applyFill="1" applyAlignment="1">
      <alignment vertical="center"/>
    </xf>
    <xf numFmtId="49" fontId="9" fillId="0" borderId="9" xfId="16" applyNumberFormat="1" applyFont="1" applyFill="1" applyBorder="1" applyAlignment="1">
      <alignment horizontal="center" vertical="center"/>
      <protection/>
    </xf>
    <xf numFmtId="49" fontId="9" fillId="0" borderId="9" xfId="0" applyNumberFormat="1" applyFont="1" applyFill="1" applyBorder="1" applyAlignment="1">
      <alignment horizontal="center" vertical="center" wrapText="1"/>
    </xf>
    <xf numFmtId="49" fontId="5" fillId="0" borderId="9" xfId="16" applyNumberFormat="1" applyFont="1" applyFill="1" applyBorder="1" applyAlignment="1">
      <alignment horizontal="center" vertical="center"/>
      <protection/>
    </xf>
    <xf numFmtId="49" fontId="5" fillId="0" borderId="9" xfId="0" applyNumberFormat="1" applyFont="1" applyFill="1" applyBorder="1" applyAlignment="1">
      <alignment horizontal="center" vertical="center" wrapText="1"/>
    </xf>
    <xf numFmtId="49" fontId="2" fillId="0" borderId="9" xfId="16" applyNumberFormat="1" applyFont="1" applyFill="1" applyBorder="1" applyAlignment="1">
      <alignment horizontal="center" vertical="center"/>
      <protection/>
    </xf>
    <xf numFmtId="49" fontId="10" fillId="0" borderId="9" xfId="16" applyNumberFormat="1" applyFont="1" applyFill="1" applyBorder="1" applyAlignment="1">
      <alignment horizontal="center" vertical="center"/>
      <protection/>
    </xf>
    <xf numFmtId="176" fontId="10" fillId="0" borderId="9" xfId="29" applyNumberFormat="1" applyFont="1" applyFill="1" applyBorder="1" applyAlignment="1">
      <alignment horizontal="center" vertical="center"/>
    </xf>
    <xf numFmtId="0" fontId="10"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176" fontId="11" fillId="0" borderId="9" xfId="29" applyNumberFormat="1" applyFont="1" applyFill="1" applyBorder="1" applyAlignment="1">
      <alignment horizontal="right" vertical="center"/>
    </xf>
    <xf numFmtId="0" fontId="12" fillId="0" borderId="9" xfId="0" applyFont="1" applyFill="1" applyBorder="1" applyAlignment="1">
      <alignment horizontal="center" vertical="center" wrapText="1"/>
    </xf>
    <xf numFmtId="176" fontId="11" fillId="0" borderId="9" xfId="29" applyNumberFormat="1" applyFont="1" applyFill="1" applyBorder="1" applyAlignment="1">
      <alignment horizontal="center" vertical="center"/>
    </xf>
    <xf numFmtId="0" fontId="11" fillId="0" borderId="9" xfId="0" applyFont="1" applyFill="1" applyBorder="1" applyAlignment="1">
      <alignment horizontal="center" vertical="center"/>
    </xf>
    <xf numFmtId="0" fontId="11" fillId="0" borderId="9" xfId="0" applyFont="1" applyFill="1" applyBorder="1" applyAlignment="1">
      <alignment horizontal="center" vertical="center"/>
    </xf>
    <xf numFmtId="0" fontId="2" fillId="0" borderId="0" xfId="0" applyFont="1" applyFill="1" applyAlignment="1">
      <alignment vertical="center" wrapText="1"/>
    </xf>
    <xf numFmtId="0" fontId="13" fillId="0" borderId="0" xfId="0" applyFont="1" applyFill="1" applyAlignment="1">
      <alignment vertical="center"/>
    </xf>
    <xf numFmtId="0" fontId="3" fillId="0" borderId="0" xfId="16" applyFont="1" applyFill="1" applyAlignment="1">
      <alignment horizontal="center" vertical="center" wrapText="1"/>
      <protection/>
    </xf>
    <xf numFmtId="0" fontId="4" fillId="0" borderId="0" xfId="16" applyFont="1" applyFill="1" applyAlignment="1">
      <alignment horizontal="center" vertical="center"/>
      <protection/>
    </xf>
    <xf numFmtId="0" fontId="8" fillId="0" borderId="0" xfId="0" applyFont="1" applyFill="1" applyAlignment="1">
      <alignment vertical="center" wrapText="1"/>
    </xf>
    <xf numFmtId="0" fontId="8" fillId="0" borderId="0" xfId="0" applyFont="1" applyFill="1" applyAlignment="1">
      <alignment vertical="center"/>
    </xf>
    <xf numFmtId="0" fontId="14" fillId="0" borderId="10" xfId="16" applyFont="1" applyFill="1" applyBorder="1" applyAlignment="1">
      <alignment horizontal="right" vertical="center"/>
      <protection/>
    </xf>
    <xf numFmtId="0" fontId="5" fillId="0" borderId="10" xfId="16" applyFont="1" applyFill="1" applyBorder="1" applyAlignment="1">
      <alignment horizontal="right" vertical="center"/>
      <protection/>
    </xf>
    <xf numFmtId="49" fontId="5" fillId="0" borderId="9" xfId="0" applyNumberFormat="1" applyFont="1" applyFill="1" applyBorder="1" applyAlignment="1">
      <alignment horizontal="center" vertical="center"/>
    </xf>
    <xf numFmtId="49" fontId="10" fillId="0" borderId="9" xfId="0" applyNumberFormat="1" applyFont="1" applyFill="1" applyBorder="1" applyAlignment="1">
      <alignment horizontal="center" vertical="center"/>
    </xf>
    <xf numFmtId="0" fontId="11" fillId="0" borderId="11" xfId="16" applyFont="1" applyFill="1" applyBorder="1" applyAlignment="1">
      <alignment horizontal="left" vertical="center" wrapText="1"/>
      <protection/>
    </xf>
    <xf numFmtId="0" fontId="11" fillId="0" borderId="11" xfId="0" applyNumberFormat="1" applyFont="1" applyFill="1" applyBorder="1" applyAlignment="1">
      <alignment horizontal="center" vertical="center"/>
    </xf>
    <xf numFmtId="0" fontId="11" fillId="0" borderId="12" xfId="0" applyNumberFormat="1" applyFont="1" applyFill="1" applyBorder="1" applyAlignment="1">
      <alignment horizontal="left" vertical="center" wrapText="1"/>
    </xf>
    <xf numFmtId="0" fontId="11" fillId="0" borderId="12" xfId="0" applyNumberFormat="1" applyFont="1" applyFill="1" applyBorder="1" applyAlignment="1">
      <alignment horizontal="center" vertical="center" wrapText="1"/>
    </xf>
    <xf numFmtId="176" fontId="12" fillId="0" borderId="9" xfId="29" applyNumberFormat="1" applyFont="1" applyFill="1" applyBorder="1" applyAlignment="1">
      <alignment horizontal="center" vertical="center"/>
    </xf>
    <xf numFmtId="0" fontId="11" fillId="0" borderId="12" xfId="0" applyNumberFormat="1" applyFont="1" applyFill="1" applyBorder="1" applyAlignment="1">
      <alignment horizontal="center" vertical="center"/>
    </xf>
    <xf numFmtId="0" fontId="11" fillId="0" borderId="9" xfId="0" applyNumberFormat="1" applyFont="1" applyFill="1" applyBorder="1" applyAlignment="1">
      <alignment horizontal="left" vertical="center" wrapText="1"/>
    </xf>
    <xf numFmtId="0" fontId="11" fillId="0" borderId="9" xfId="0" applyNumberFormat="1" applyFont="1" applyFill="1" applyBorder="1" applyAlignment="1">
      <alignment horizontal="center" vertical="center"/>
    </xf>
    <xf numFmtId="0" fontId="11" fillId="0" borderId="9" xfId="0" applyNumberFormat="1" applyFont="1" applyFill="1" applyBorder="1" applyAlignment="1">
      <alignment horizontal="left" vertical="center" wrapText="1"/>
    </xf>
    <xf numFmtId="0" fontId="11" fillId="0" borderId="9" xfId="0" applyNumberFormat="1" applyFont="1" applyFill="1" applyBorder="1" applyAlignment="1">
      <alignment horizontal="center" vertical="center"/>
    </xf>
    <xf numFmtId="0" fontId="15" fillId="0" borderId="9" xfId="16" applyFont="1" applyFill="1" applyBorder="1" applyAlignment="1">
      <alignment horizontal="left" vertical="center" wrapText="1"/>
      <protection/>
    </xf>
    <xf numFmtId="0" fontId="15" fillId="0" borderId="13" xfId="16" applyFont="1" applyFill="1" applyBorder="1" applyAlignment="1">
      <alignment horizontal="left" vertical="center" wrapText="1"/>
      <protection/>
    </xf>
    <xf numFmtId="0" fontId="15" fillId="0" borderId="9" xfId="16" applyFont="1" applyFill="1" applyBorder="1" applyAlignment="1">
      <alignment horizontal="left" vertical="center" wrapText="1"/>
      <protection/>
    </xf>
    <xf numFmtId="0" fontId="15" fillId="0" borderId="9" xfId="0" applyFont="1" applyFill="1" applyBorder="1" applyAlignment="1">
      <alignment vertical="center" wrapText="1"/>
    </xf>
    <xf numFmtId="0" fontId="5" fillId="0" borderId="0" xfId="0" applyFont="1" applyFill="1" applyAlignment="1">
      <alignment/>
    </xf>
  </cellXfs>
  <cellStyles count="53">
    <cellStyle name="Normal" xfId="0"/>
    <cellStyle name="千位分隔 2" xfId="15"/>
    <cellStyle name="常规 2_2.附件5(汇总)" xfId="16"/>
    <cellStyle name="差_2006年28四川 4" xfId="17"/>
    <cellStyle name="40% - 强调文字颜色 6" xfId="18"/>
    <cellStyle name="20% - 强调文字颜色 6" xfId="19"/>
    <cellStyle name="强调文字颜色 6" xfId="20"/>
    <cellStyle name="40% - 强调文字颜色 5" xfId="21"/>
    <cellStyle name="20% - 强调文字颜色 5" xfId="22"/>
    <cellStyle name="强调文字颜色 5" xfId="23"/>
    <cellStyle name="40% - 强调文字颜色 4" xfId="24"/>
    <cellStyle name="标题 3" xfId="25"/>
    <cellStyle name="解释性文本" xfId="26"/>
    <cellStyle name="汇总" xfId="27"/>
    <cellStyle name="Percent" xfId="28"/>
    <cellStyle name="Comma" xfId="29"/>
    <cellStyle name="好 2" xfId="30"/>
    <cellStyle name="标题 2" xfId="31"/>
    <cellStyle name="Currency [0]" xfId="32"/>
    <cellStyle name="60% - 强调文字颜色 4" xfId="33"/>
    <cellStyle name="警告文本" xfId="34"/>
    <cellStyle name="20% - 强调文字颜色 2" xfId="35"/>
    <cellStyle name="60% - 强调文字颜色 5" xfId="36"/>
    <cellStyle name="标题 1" xfId="37"/>
    <cellStyle name="Hyperlink" xfId="38"/>
    <cellStyle name="20% - 强调文字颜色 3" xfId="39"/>
    <cellStyle name="Currency" xfId="40"/>
    <cellStyle name="20% - 强调文字颜色 4" xfId="41"/>
    <cellStyle name="计算" xfId="42"/>
    <cellStyle name="Followed Hyperlink" xfId="43"/>
    <cellStyle name="Comma [0]" xfId="44"/>
    <cellStyle name="强调文字颜色 4" xfId="45"/>
    <cellStyle name="40% - 强调文字颜色 3" xfId="46"/>
    <cellStyle name="60% - 强调文字颜色 6" xfId="47"/>
    <cellStyle name="输入" xfId="48"/>
    <cellStyle name="输出" xfId="49"/>
    <cellStyle name="检查单元格" xfId="50"/>
    <cellStyle name="链接单元格" xfId="51"/>
    <cellStyle name="60% - 强调文字颜色 1" xfId="52"/>
    <cellStyle name="60% - 强调文字颜色 3" xfId="53"/>
    <cellStyle name="注释" xfId="54"/>
    <cellStyle name="标题" xfId="55"/>
    <cellStyle name="好" xfId="56"/>
    <cellStyle name="标题 4" xfId="57"/>
    <cellStyle name="强调文字颜色 1" xfId="58"/>
    <cellStyle name="适中" xfId="59"/>
    <cellStyle name="20% - 强调文字颜色 1" xfId="60"/>
    <cellStyle name="差" xfId="61"/>
    <cellStyle name="强调文字颜色 2" xfId="62"/>
    <cellStyle name="40% - 强调文字颜色 1" xfId="63"/>
    <cellStyle name="60% - 强调文字颜色 2" xfId="64"/>
    <cellStyle name="40% - 强调文字颜色 2" xfId="65"/>
    <cellStyle name="强调文字颜色 3"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3438525</xdr:colOff>
      <xdr:row>27</xdr:row>
      <xdr:rowOff>0</xdr:rowOff>
    </xdr:from>
    <xdr:ext cx="361950" cy="104775"/>
    <xdr:sp>
      <xdr:nvSpPr>
        <xdr:cNvPr id="1" name="TextBox 957"/>
        <xdr:cNvSpPr txBox="1">
          <a:spLocks noChangeArrowheads="1"/>
        </xdr:cNvSpPr>
      </xdr:nvSpPr>
      <xdr:spPr>
        <a:xfrm>
          <a:off x="12306300" y="38252400"/>
          <a:ext cx="361950" cy="1047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8</xdr:col>
      <xdr:colOff>3438525</xdr:colOff>
      <xdr:row>27</xdr:row>
      <xdr:rowOff>0</xdr:rowOff>
    </xdr:from>
    <xdr:ext cx="361950" cy="104775"/>
    <xdr:sp>
      <xdr:nvSpPr>
        <xdr:cNvPr id="2" name="TextBox 958"/>
        <xdr:cNvSpPr txBox="1">
          <a:spLocks noChangeArrowheads="1"/>
        </xdr:cNvSpPr>
      </xdr:nvSpPr>
      <xdr:spPr>
        <a:xfrm>
          <a:off x="12306300" y="38252400"/>
          <a:ext cx="361950" cy="1047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8</xdr:col>
      <xdr:colOff>3438525</xdr:colOff>
      <xdr:row>27</xdr:row>
      <xdr:rowOff>0</xdr:rowOff>
    </xdr:from>
    <xdr:ext cx="361950" cy="104775"/>
    <xdr:sp>
      <xdr:nvSpPr>
        <xdr:cNvPr id="3" name="TextBox 959"/>
        <xdr:cNvSpPr txBox="1">
          <a:spLocks noChangeArrowheads="1"/>
        </xdr:cNvSpPr>
      </xdr:nvSpPr>
      <xdr:spPr>
        <a:xfrm>
          <a:off x="12306300" y="38252400"/>
          <a:ext cx="361950" cy="1047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8</xdr:col>
      <xdr:colOff>3438525</xdr:colOff>
      <xdr:row>27</xdr:row>
      <xdr:rowOff>0</xdr:rowOff>
    </xdr:from>
    <xdr:ext cx="361950" cy="104775"/>
    <xdr:sp>
      <xdr:nvSpPr>
        <xdr:cNvPr id="4" name="TextBox 960"/>
        <xdr:cNvSpPr txBox="1">
          <a:spLocks noChangeArrowheads="1"/>
        </xdr:cNvSpPr>
      </xdr:nvSpPr>
      <xdr:spPr>
        <a:xfrm>
          <a:off x="12306300" y="38252400"/>
          <a:ext cx="361950" cy="1047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8</xdr:col>
      <xdr:colOff>3438525</xdr:colOff>
      <xdr:row>30</xdr:row>
      <xdr:rowOff>0</xdr:rowOff>
    </xdr:from>
    <xdr:ext cx="361950" cy="104775"/>
    <xdr:sp>
      <xdr:nvSpPr>
        <xdr:cNvPr id="5" name="TextBox 961"/>
        <xdr:cNvSpPr txBox="1">
          <a:spLocks noChangeArrowheads="1"/>
        </xdr:cNvSpPr>
      </xdr:nvSpPr>
      <xdr:spPr>
        <a:xfrm>
          <a:off x="12306300" y="53806725"/>
          <a:ext cx="361950" cy="1047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8</xdr:col>
      <xdr:colOff>3438525</xdr:colOff>
      <xdr:row>30</xdr:row>
      <xdr:rowOff>0</xdr:rowOff>
    </xdr:from>
    <xdr:ext cx="361950" cy="104775"/>
    <xdr:sp>
      <xdr:nvSpPr>
        <xdr:cNvPr id="6" name="TextBox 962"/>
        <xdr:cNvSpPr txBox="1">
          <a:spLocks noChangeArrowheads="1"/>
        </xdr:cNvSpPr>
      </xdr:nvSpPr>
      <xdr:spPr>
        <a:xfrm>
          <a:off x="12306300" y="53806725"/>
          <a:ext cx="361950" cy="1047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8</xdr:col>
      <xdr:colOff>3438525</xdr:colOff>
      <xdr:row>30</xdr:row>
      <xdr:rowOff>0</xdr:rowOff>
    </xdr:from>
    <xdr:ext cx="361950" cy="104775"/>
    <xdr:sp>
      <xdr:nvSpPr>
        <xdr:cNvPr id="7" name="TextBox 963"/>
        <xdr:cNvSpPr txBox="1">
          <a:spLocks noChangeArrowheads="1"/>
        </xdr:cNvSpPr>
      </xdr:nvSpPr>
      <xdr:spPr>
        <a:xfrm>
          <a:off x="12306300" y="53806725"/>
          <a:ext cx="361950" cy="1047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8</xdr:col>
      <xdr:colOff>3438525</xdr:colOff>
      <xdr:row>30</xdr:row>
      <xdr:rowOff>0</xdr:rowOff>
    </xdr:from>
    <xdr:ext cx="361950" cy="104775"/>
    <xdr:sp>
      <xdr:nvSpPr>
        <xdr:cNvPr id="8" name="TextBox 964"/>
        <xdr:cNvSpPr txBox="1">
          <a:spLocks noChangeArrowheads="1"/>
        </xdr:cNvSpPr>
      </xdr:nvSpPr>
      <xdr:spPr>
        <a:xfrm>
          <a:off x="12306300" y="53806725"/>
          <a:ext cx="361950" cy="1047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8</xdr:col>
      <xdr:colOff>3438525</xdr:colOff>
      <xdr:row>30</xdr:row>
      <xdr:rowOff>0</xdr:rowOff>
    </xdr:from>
    <xdr:ext cx="361950" cy="104775"/>
    <xdr:sp>
      <xdr:nvSpPr>
        <xdr:cNvPr id="9" name="TextBox 965"/>
        <xdr:cNvSpPr txBox="1">
          <a:spLocks noChangeArrowheads="1"/>
        </xdr:cNvSpPr>
      </xdr:nvSpPr>
      <xdr:spPr>
        <a:xfrm>
          <a:off x="12306300" y="53806725"/>
          <a:ext cx="361950" cy="1047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8</xdr:col>
      <xdr:colOff>3438525</xdr:colOff>
      <xdr:row>30</xdr:row>
      <xdr:rowOff>0</xdr:rowOff>
    </xdr:from>
    <xdr:ext cx="361950" cy="104775"/>
    <xdr:sp>
      <xdr:nvSpPr>
        <xdr:cNvPr id="10" name="TextBox 966"/>
        <xdr:cNvSpPr txBox="1">
          <a:spLocks noChangeArrowheads="1"/>
        </xdr:cNvSpPr>
      </xdr:nvSpPr>
      <xdr:spPr>
        <a:xfrm>
          <a:off x="12306300" y="53806725"/>
          <a:ext cx="361950" cy="1047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8</xdr:col>
      <xdr:colOff>3438525</xdr:colOff>
      <xdr:row>30</xdr:row>
      <xdr:rowOff>0</xdr:rowOff>
    </xdr:from>
    <xdr:ext cx="361950" cy="104775"/>
    <xdr:sp>
      <xdr:nvSpPr>
        <xdr:cNvPr id="11" name="TextBox 967"/>
        <xdr:cNvSpPr txBox="1">
          <a:spLocks noChangeArrowheads="1"/>
        </xdr:cNvSpPr>
      </xdr:nvSpPr>
      <xdr:spPr>
        <a:xfrm>
          <a:off x="12306300" y="53806725"/>
          <a:ext cx="361950" cy="1047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8</xdr:col>
      <xdr:colOff>3438525</xdr:colOff>
      <xdr:row>30</xdr:row>
      <xdr:rowOff>0</xdr:rowOff>
    </xdr:from>
    <xdr:ext cx="361950" cy="104775"/>
    <xdr:sp>
      <xdr:nvSpPr>
        <xdr:cNvPr id="12" name="TextBox 968"/>
        <xdr:cNvSpPr txBox="1">
          <a:spLocks noChangeArrowheads="1"/>
        </xdr:cNvSpPr>
      </xdr:nvSpPr>
      <xdr:spPr>
        <a:xfrm>
          <a:off x="12306300" y="53806725"/>
          <a:ext cx="361950" cy="1047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8</xdr:col>
      <xdr:colOff>3438525</xdr:colOff>
      <xdr:row>30</xdr:row>
      <xdr:rowOff>0</xdr:rowOff>
    </xdr:from>
    <xdr:ext cx="361950" cy="104775"/>
    <xdr:sp>
      <xdr:nvSpPr>
        <xdr:cNvPr id="13" name="TextBox 969"/>
        <xdr:cNvSpPr txBox="1">
          <a:spLocks noChangeArrowheads="1"/>
        </xdr:cNvSpPr>
      </xdr:nvSpPr>
      <xdr:spPr>
        <a:xfrm>
          <a:off x="12306300" y="53806725"/>
          <a:ext cx="361950" cy="1047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8</xdr:col>
      <xdr:colOff>3438525</xdr:colOff>
      <xdr:row>30</xdr:row>
      <xdr:rowOff>0</xdr:rowOff>
    </xdr:from>
    <xdr:ext cx="361950" cy="104775"/>
    <xdr:sp>
      <xdr:nvSpPr>
        <xdr:cNvPr id="14" name="TextBox 970"/>
        <xdr:cNvSpPr txBox="1">
          <a:spLocks noChangeArrowheads="1"/>
        </xdr:cNvSpPr>
      </xdr:nvSpPr>
      <xdr:spPr>
        <a:xfrm>
          <a:off x="12306300" y="53806725"/>
          <a:ext cx="361950" cy="1047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8</xdr:col>
      <xdr:colOff>3438525</xdr:colOff>
      <xdr:row>30</xdr:row>
      <xdr:rowOff>0</xdr:rowOff>
    </xdr:from>
    <xdr:ext cx="361950" cy="104775"/>
    <xdr:sp>
      <xdr:nvSpPr>
        <xdr:cNvPr id="15" name="TextBox 971"/>
        <xdr:cNvSpPr txBox="1">
          <a:spLocks noChangeArrowheads="1"/>
        </xdr:cNvSpPr>
      </xdr:nvSpPr>
      <xdr:spPr>
        <a:xfrm>
          <a:off x="12306300" y="53806725"/>
          <a:ext cx="361950" cy="1047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8</xdr:col>
      <xdr:colOff>3438525</xdr:colOff>
      <xdr:row>30</xdr:row>
      <xdr:rowOff>0</xdr:rowOff>
    </xdr:from>
    <xdr:ext cx="361950" cy="104775"/>
    <xdr:sp>
      <xdr:nvSpPr>
        <xdr:cNvPr id="16" name="TextBox 972"/>
        <xdr:cNvSpPr txBox="1">
          <a:spLocks noChangeArrowheads="1"/>
        </xdr:cNvSpPr>
      </xdr:nvSpPr>
      <xdr:spPr>
        <a:xfrm>
          <a:off x="12306300" y="53806725"/>
          <a:ext cx="361950" cy="1047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I43"/>
  <sheetViews>
    <sheetView tabSelected="1" zoomScale="55" zoomScaleNormal="55" workbookViewId="0" topLeftCell="A9">
      <selection activeCell="Y10" sqref="Y10"/>
    </sheetView>
  </sheetViews>
  <sheetFormatPr defaultColWidth="8.75390625" defaultRowHeight="14.25"/>
  <cols>
    <col min="1" max="1" width="9.00390625" style="6" customWidth="1"/>
    <col min="2" max="2" width="13.375" style="6" customWidth="1"/>
    <col min="3" max="3" width="15.875" style="7" customWidth="1"/>
    <col min="4" max="4" width="13.125" style="8" customWidth="1"/>
    <col min="5" max="5" width="15.75390625" style="9" customWidth="1"/>
    <col min="6" max="6" width="15.50390625" style="6" customWidth="1"/>
    <col min="7" max="7" width="15.50390625" style="10" customWidth="1"/>
    <col min="8" max="8" width="18.25390625" style="11" customWidth="1"/>
    <col min="9" max="9" width="53.875" style="12" customWidth="1"/>
    <col min="10" max="16384" width="8.75390625" style="6" customWidth="1"/>
  </cols>
  <sheetData>
    <row r="1" spans="1:9" s="1" customFormat="1" ht="25.5" customHeight="1">
      <c r="A1" s="13" t="s">
        <v>0</v>
      </c>
      <c r="B1" s="14"/>
      <c r="C1" s="15"/>
      <c r="D1" s="14"/>
      <c r="E1" s="37"/>
      <c r="F1" s="14"/>
      <c r="G1" s="38"/>
      <c r="H1" s="38"/>
      <c r="I1" s="14"/>
    </row>
    <row r="2" spans="1:9" s="2" customFormat="1" ht="29.25">
      <c r="A2" s="16" t="s">
        <v>1</v>
      </c>
      <c r="B2" s="17"/>
      <c r="C2" s="17"/>
      <c r="D2" s="17"/>
      <c r="E2" s="39"/>
      <c r="F2" s="17"/>
      <c r="G2" s="40"/>
      <c r="H2" s="40"/>
      <c r="I2" s="17"/>
    </row>
    <row r="3" spans="1:9" s="3" customFormat="1" ht="19.5" customHeight="1">
      <c r="A3" s="18"/>
      <c r="B3" s="19"/>
      <c r="C3" s="20"/>
      <c r="D3" s="21"/>
      <c r="E3" s="41"/>
      <c r="F3" s="42"/>
      <c r="G3" s="43" t="s">
        <v>2</v>
      </c>
      <c r="H3" s="44"/>
      <c r="I3" s="44"/>
    </row>
    <row r="4" spans="1:9" s="4" customFormat="1" ht="34.5" customHeight="1">
      <c r="A4" s="22" t="s">
        <v>3</v>
      </c>
      <c r="B4" s="23" t="s">
        <v>4</v>
      </c>
      <c r="C4" s="22" t="s">
        <v>5</v>
      </c>
      <c r="D4" s="23" t="s">
        <v>6</v>
      </c>
      <c r="E4" s="23" t="s">
        <v>7</v>
      </c>
      <c r="F4" s="45"/>
      <c r="G4" s="23" t="s">
        <v>8</v>
      </c>
      <c r="H4" s="23" t="s">
        <v>9</v>
      </c>
      <c r="I4" s="23" t="s">
        <v>10</v>
      </c>
    </row>
    <row r="5" spans="1:9" s="4" customFormat="1" ht="34.5" customHeight="1">
      <c r="A5" s="24"/>
      <c r="B5" s="25"/>
      <c r="C5" s="24"/>
      <c r="D5" s="25"/>
      <c r="E5" s="23" t="s">
        <v>11</v>
      </c>
      <c r="F5" s="23" t="s">
        <v>12</v>
      </c>
      <c r="G5" s="25"/>
      <c r="H5" s="25"/>
      <c r="I5" s="25"/>
    </row>
    <row r="6" spans="1:9" s="4" customFormat="1" ht="33.75" customHeight="1">
      <c r="A6" s="26" t="s">
        <v>13</v>
      </c>
      <c r="B6" s="27"/>
      <c r="C6" s="27"/>
      <c r="D6" s="28">
        <f>SUM(D7:D31)</f>
        <v>685138.6586140001</v>
      </c>
      <c r="E6" s="46"/>
      <c r="F6" s="28"/>
      <c r="G6" s="28">
        <f>SUM(G7:G31)</f>
        <v>807499.9999285</v>
      </c>
      <c r="H6" s="28">
        <f>SUM(H7:H31)</f>
        <v>1492638.6585424999</v>
      </c>
      <c r="I6" s="25"/>
    </row>
    <row r="7" spans="1:9" s="5" customFormat="1" ht="111" customHeight="1">
      <c r="A7" s="29">
        <v>1</v>
      </c>
      <c r="B7" s="30" t="s">
        <v>14</v>
      </c>
      <c r="C7" s="31" t="s">
        <v>15</v>
      </c>
      <c r="D7" s="32">
        <v>0</v>
      </c>
      <c r="E7" s="47" t="s">
        <v>16</v>
      </c>
      <c r="F7" s="48">
        <v>2120801</v>
      </c>
      <c r="G7" s="32">
        <v>280000</v>
      </c>
      <c r="H7" s="32">
        <f aca="true" t="shared" si="0" ref="H7:H31">D7+G7</f>
        <v>280000</v>
      </c>
      <c r="I7" s="57" t="s">
        <v>17</v>
      </c>
    </row>
    <row r="8" spans="1:9" s="5" customFormat="1" ht="111" customHeight="1">
      <c r="A8" s="29">
        <v>2</v>
      </c>
      <c r="B8" s="30" t="s">
        <v>14</v>
      </c>
      <c r="C8" s="31" t="s">
        <v>18</v>
      </c>
      <c r="D8" s="32">
        <v>87846.276234</v>
      </c>
      <c r="E8" s="47" t="s">
        <v>16</v>
      </c>
      <c r="F8" s="48">
        <v>2120801</v>
      </c>
      <c r="G8" s="32">
        <v>150000</v>
      </c>
      <c r="H8" s="32">
        <f t="shared" si="0"/>
        <v>237846.276234</v>
      </c>
      <c r="I8" s="57" t="s">
        <v>19</v>
      </c>
    </row>
    <row r="9" spans="1:9" s="5" customFormat="1" ht="111" customHeight="1">
      <c r="A9" s="29">
        <v>3</v>
      </c>
      <c r="B9" s="30" t="s">
        <v>14</v>
      </c>
      <c r="C9" s="31" t="s">
        <v>20</v>
      </c>
      <c r="D9" s="32">
        <v>45512.349969</v>
      </c>
      <c r="E9" s="47" t="s">
        <v>16</v>
      </c>
      <c r="F9" s="48">
        <v>2120801</v>
      </c>
      <c r="G9" s="32">
        <v>82409.212431</v>
      </c>
      <c r="H9" s="32">
        <f t="shared" si="0"/>
        <v>127921.56240000001</v>
      </c>
      <c r="I9" s="57" t="s">
        <v>21</v>
      </c>
    </row>
    <row r="10" spans="1:9" s="5" customFormat="1" ht="111" customHeight="1">
      <c r="A10" s="29">
        <v>4</v>
      </c>
      <c r="B10" s="30" t="s">
        <v>14</v>
      </c>
      <c r="C10" s="31" t="s">
        <v>22</v>
      </c>
      <c r="D10" s="32">
        <v>30102.749401</v>
      </c>
      <c r="E10" s="47" t="s">
        <v>16</v>
      </c>
      <c r="F10" s="48">
        <v>2120801</v>
      </c>
      <c r="G10" s="32">
        <v>50000</v>
      </c>
      <c r="H10" s="32">
        <f t="shared" si="0"/>
        <v>80102.74940100001</v>
      </c>
      <c r="I10" s="57" t="s">
        <v>23</v>
      </c>
    </row>
    <row r="11" spans="1:9" s="5" customFormat="1" ht="111" customHeight="1">
      <c r="A11" s="29">
        <v>5</v>
      </c>
      <c r="B11" s="30" t="s">
        <v>14</v>
      </c>
      <c r="C11" s="31" t="s">
        <v>24</v>
      </c>
      <c r="D11" s="32">
        <v>33225.20301</v>
      </c>
      <c r="E11" s="47" t="s">
        <v>16</v>
      </c>
      <c r="F11" s="48">
        <v>2120801</v>
      </c>
      <c r="G11" s="32">
        <v>32249.12319</v>
      </c>
      <c r="H11" s="32">
        <f t="shared" si="0"/>
        <v>65474.326199999996</v>
      </c>
      <c r="I11" s="57" t="s">
        <v>25</v>
      </c>
    </row>
    <row r="12" spans="1:9" s="5" customFormat="1" ht="111" customHeight="1">
      <c r="A12" s="29">
        <v>6</v>
      </c>
      <c r="B12" s="30" t="s">
        <v>14</v>
      </c>
      <c r="C12" s="31" t="s">
        <v>26</v>
      </c>
      <c r="D12" s="32">
        <v>4366.08</v>
      </c>
      <c r="E12" s="47" t="s">
        <v>16</v>
      </c>
      <c r="F12" s="48">
        <v>2120801</v>
      </c>
      <c r="G12" s="32">
        <v>28583.92</v>
      </c>
      <c r="H12" s="32">
        <f t="shared" si="0"/>
        <v>32950</v>
      </c>
      <c r="I12" s="57" t="s">
        <v>25</v>
      </c>
    </row>
    <row r="13" spans="1:9" s="5" customFormat="1" ht="111" customHeight="1">
      <c r="A13" s="29">
        <v>7</v>
      </c>
      <c r="B13" s="30" t="s">
        <v>14</v>
      </c>
      <c r="C13" s="31" t="s">
        <v>27</v>
      </c>
      <c r="D13" s="32">
        <v>0</v>
      </c>
      <c r="E13" s="47" t="s">
        <v>16</v>
      </c>
      <c r="F13" s="48">
        <v>2120801</v>
      </c>
      <c r="G13" s="32">
        <v>26757.7443075</v>
      </c>
      <c r="H13" s="32">
        <f t="shared" si="0"/>
        <v>26757.7443075</v>
      </c>
      <c r="I13" s="57" t="s">
        <v>28</v>
      </c>
    </row>
    <row r="14" spans="1:9" s="5" customFormat="1" ht="147" customHeight="1">
      <c r="A14" s="29">
        <v>8</v>
      </c>
      <c r="B14" s="31" t="s">
        <v>29</v>
      </c>
      <c r="C14" s="33" t="s">
        <v>30</v>
      </c>
      <c r="D14" s="34">
        <v>34900</v>
      </c>
      <c r="E14" s="49" t="s">
        <v>31</v>
      </c>
      <c r="F14" s="50" t="s">
        <v>32</v>
      </c>
      <c r="G14" s="51">
        <v>17920</v>
      </c>
      <c r="H14" s="32">
        <f t="shared" si="0"/>
        <v>52820</v>
      </c>
      <c r="I14" s="57" t="s">
        <v>33</v>
      </c>
    </row>
    <row r="15" spans="1:9" s="5" customFormat="1" ht="147" customHeight="1">
      <c r="A15" s="29">
        <v>9</v>
      </c>
      <c r="B15" s="31" t="s">
        <v>29</v>
      </c>
      <c r="C15" s="33" t="s">
        <v>34</v>
      </c>
      <c r="D15" s="34">
        <v>47130</v>
      </c>
      <c r="E15" s="49" t="s">
        <v>31</v>
      </c>
      <c r="F15" s="50" t="s">
        <v>32</v>
      </c>
      <c r="G15" s="51">
        <v>15300</v>
      </c>
      <c r="H15" s="32">
        <f t="shared" si="0"/>
        <v>62430</v>
      </c>
      <c r="I15" s="57" t="s">
        <v>33</v>
      </c>
    </row>
    <row r="16" spans="1:9" s="5" customFormat="1" ht="147" customHeight="1">
      <c r="A16" s="29">
        <v>10</v>
      </c>
      <c r="B16" s="31" t="s">
        <v>29</v>
      </c>
      <c r="C16" s="33" t="s">
        <v>35</v>
      </c>
      <c r="D16" s="34">
        <v>10000</v>
      </c>
      <c r="E16" s="49" t="s">
        <v>31</v>
      </c>
      <c r="F16" s="50" t="s">
        <v>32</v>
      </c>
      <c r="G16" s="51">
        <v>15000</v>
      </c>
      <c r="H16" s="32">
        <f t="shared" si="0"/>
        <v>25000</v>
      </c>
      <c r="I16" s="57" t="s">
        <v>33</v>
      </c>
    </row>
    <row r="17" spans="1:9" s="5" customFormat="1" ht="147" customHeight="1">
      <c r="A17" s="29">
        <v>11</v>
      </c>
      <c r="B17" s="31" t="s">
        <v>29</v>
      </c>
      <c r="C17" s="33" t="s">
        <v>36</v>
      </c>
      <c r="D17" s="34">
        <v>8500</v>
      </c>
      <c r="E17" s="49" t="s">
        <v>31</v>
      </c>
      <c r="F17" s="50" t="s">
        <v>32</v>
      </c>
      <c r="G17" s="51">
        <v>10000</v>
      </c>
      <c r="H17" s="32">
        <f t="shared" si="0"/>
        <v>18500</v>
      </c>
      <c r="I17" s="57" t="s">
        <v>33</v>
      </c>
    </row>
    <row r="18" spans="1:9" s="5" customFormat="1" ht="147" customHeight="1">
      <c r="A18" s="29">
        <v>12</v>
      </c>
      <c r="B18" s="31" t="s">
        <v>29</v>
      </c>
      <c r="C18" s="33" t="s">
        <v>37</v>
      </c>
      <c r="D18" s="34">
        <v>15800</v>
      </c>
      <c r="E18" s="49" t="s">
        <v>31</v>
      </c>
      <c r="F18" s="50" t="s">
        <v>32</v>
      </c>
      <c r="G18" s="51">
        <v>8200</v>
      </c>
      <c r="H18" s="32">
        <f t="shared" si="0"/>
        <v>24000</v>
      </c>
      <c r="I18" s="57" t="s">
        <v>33</v>
      </c>
    </row>
    <row r="19" spans="1:9" s="5" customFormat="1" ht="147" customHeight="1">
      <c r="A19" s="29">
        <v>13</v>
      </c>
      <c r="B19" s="31" t="s">
        <v>29</v>
      </c>
      <c r="C19" s="33" t="s">
        <v>38</v>
      </c>
      <c r="D19" s="34">
        <v>10700</v>
      </c>
      <c r="E19" s="49" t="s">
        <v>31</v>
      </c>
      <c r="F19" s="50" t="s">
        <v>32</v>
      </c>
      <c r="G19" s="51">
        <v>8000</v>
      </c>
      <c r="H19" s="32">
        <f t="shared" si="0"/>
        <v>18700</v>
      </c>
      <c r="I19" s="57" t="s">
        <v>33</v>
      </c>
    </row>
    <row r="20" spans="1:9" s="5" customFormat="1" ht="147" customHeight="1">
      <c r="A20" s="29">
        <v>14</v>
      </c>
      <c r="B20" s="31" t="s">
        <v>29</v>
      </c>
      <c r="C20" s="33" t="s">
        <v>39</v>
      </c>
      <c r="D20" s="34">
        <v>10600</v>
      </c>
      <c r="E20" s="49" t="s">
        <v>31</v>
      </c>
      <c r="F20" s="50" t="s">
        <v>32</v>
      </c>
      <c r="G20" s="51">
        <v>8000</v>
      </c>
      <c r="H20" s="32">
        <f t="shared" si="0"/>
        <v>18600</v>
      </c>
      <c r="I20" s="57" t="s">
        <v>33</v>
      </c>
    </row>
    <row r="21" spans="1:9" s="5" customFormat="1" ht="147" customHeight="1">
      <c r="A21" s="29">
        <v>15</v>
      </c>
      <c r="B21" s="31" t="s">
        <v>29</v>
      </c>
      <c r="C21" s="33" t="s">
        <v>40</v>
      </c>
      <c r="D21" s="34">
        <v>5000</v>
      </c>
      <c r="E21" s="49" t="s">
        <v>31</v>
      </c>
      <c r="F21" s="50" t="s">
        <v>32</v>
      </c>
      <c r="G21" s="51">
        <v>5080</v>
      </c>
      <c r="H21" s="32">
        <f t="shared" si="0"/>
        <v>10080</v>
      </c>
      <c r="I21" s="57" t="s">
        <v>33</v>
      </c>
    </row>
    <row r="22" spans="1:9" s="5" customFormat="1" ht="147" customHeight="1">
      <c r="A22" s="29">
        <v>16</v>
      </c>
      <c r="B22" s="31" t="s">
        <v>29</v>
      </c>
      <c r="C22" s="33" t="s">
        <v>41</v>
      </c>
      <c r="D22" s="34">
        <v>16600</v>
      </c>
      <c r="E22" s="49" t="s">
        <v>31</v>
      </c>
      <c r="F22" s="50" t="s">
        <v>32</v>
      </c>
      <c r="G22" s="51">
        <v>4300</v>
      </c>
      <c r="H22" s="32">
        <f t="shared" si="0"/>
        <v>20900</v>
      </c>
      <c r="I22" s="57" t="s">
        <v>33</v>
      </c>
    </row>
    <row r="23" spans="1:9" s="5" customFormat="1" ht="147" customHeight="1">
      <c r="A23" s="29">
        <v>17</v>
      </c>
      <c r="B23" s="31" t="s">
        <v>29</v>
      </c>
      <c r="C23" s="33" t="s">
        <v>42</v>
      </c>
      <c r="D23" s="34">
        <v>7500</v>
      </c>
      <c r="E23" s="49" t="s">
        <v>31</v>
      </c>
      <c r="F23" s="50" t="s">
        <v>32</v>
      </c>
      <c r="G23" s="51">
        <v>2500</v>
      </c>
      <c r="H23" s="32">
        <f t="shared" si="0"/>
        <v>10000</v>
      </c>
      <c r="I23" s="57" t="s">
        <v>33</v>
      </c>
    </row>
    <row r="24" spans="1:9" s="5" customFormat="1" ht="147" customHeight="1">
      <c r="A24" s="29">
        <v>18</v>
      </c>
      <c r="B24" s="31" t="s">
        <v>29</v>
      </c>
      <c r="C24" s="33" t="s">
        <v>43</v>
      </c>
      <c r="D24" s="34">
        <v>9700</v>
      </c>
      <c r="E24" s="49" t="s">
        <v>31</v>
      </c>
      <c r="F24" s="50" t="s">
        <v>32</v>
      </c>
      <c r="G24" s="51">
        <v>2000</v>
      </c>
      <c r="H24" s="32">
        <f t="shared" si="0"/>
        <v>11700</v>
      </c>
      <c r="I24" s="57" t="s">
        <v>33</v>
      </c>
    </row>
    <row r="25" spans="1:9" s="5" customFormat="1" ht="147" customHeight="1">
      <c r="A25" s="29">
        <v>19</v>
      </c>
      <c r="B25" s="31" t="s">
        <v>29</v>
      </c>
      <c r="C25" s="33" t="s">
        <v>44</v>
      </c>
      <c r="D25" s="34">
        <v>8000</v>
      </c>
      <c r="E25" s="49" t="s">
        <v>31</v>
      </c>
      <c r="F25" s="50" t="s">
        <v>32</v>
      </c>
      <c r="G25" s="51">
        <v>1500</v>
      </c>
      <c r="H25" s="32">
        <f t="shared" si="0"/>
        <v>9500</v>
      </c>
      <c r="I25" s="57" t="s">
        <v>33</v>
      </c>
    </row>
    <row r="26" spans="1:9" s="5" customFormat="1" ht="147" customHeight="1">
      <c r="A26" s="29">
        <v>20</v>
      </c>
      <c r="B26" s="31" t="s">
        <v>29</v>
      </c>
      <c r="C26" s="33" t="s">
        <v>45</v>
      </c>
      <c r="D26" s="34">
        <v>3500</v>
      </c>
      <c r="E26" s="49" t="s">
        <v>31</v>
      </c>
      <c r="F26" s="50" t="s">
        <v>32</v>
      </c>
      <c r="G26" s="51">
        <v>1200</v>
      </c>
      <c r="H26" s="32">
        <f t="shared" si="0"/>
        <v>4700</v>
      </c>
      <c r="I26" s="57" t="s">
        <v>33</v>
      </c>
    </row>
    <row r="27" spans="1:9" s="5" customFormat="1" ht="147" customHeight="1">
      <c r="A27" s="29">
        <v>21</v>
      </c>
      <c r="B27" s="31" t="s">
        <v>29</v>
      </c>
      <c r="C27" s="33" t="s">
        <v>46</v>
      </c>
      <c r="D27" s="34">
        <v>26456</v>
      </c>
      <c r="E27" s="49" t="s">
        <v>31</v>
      </c>
      <c r="F27" s="50" t="s">
        <v>32</v>
      </c>
      <c r="G27" s="51">
        <v>1000</v>
      </c>
      <c r="H27" s="32">
        <f t="shared" si="0"/>
        <v>27456</v>
      </c>
      <c r="I27" s="57" t="s">
        <v>33</v>
      </c>
    </row>
    <row r="28" spans="1:9" ht="408.75" customHeight="1">
      <c r="A28" s="29">
        <v>22</v>
      </c>
      <c r="B28" s="35" t="s">
        <v>47</v>
      </c>
      <c r="C28" s="30" t="s">
        <v>48</v>
      </c>
      <c r="D28" s="34">
        <v>0</v>
      </c>
      <c r="E28" s="49" t="s">
        <v>49</v>
      </c>
      <c r="F28" s="52">
        <v>2290402</v>
      </c>
      <c r="G28" s="34">
        <v>20000</v>
      </c>
      <c r="H28" s="32">
        <f t="shared" si="0"/>
        <v>20000</v>
      </c>
      <c r="I28" s="58" t="s">
        <v>50</v>
      </c>
    </row>
    <row r="29" spans="1:9" ht="408" customHeight="1">
      <c r="A29" s="29">
        <v>23</v>
      </c>
      <c r="B29" s="35" t="s">
        <v>47</v>
      </c>
      <c r="C29" s="30" t="s">
        <v>51</v>
      </c>
      <c r="D29" s="34">
        <v>259700</v>
      </c>
      <c r="E29" s="49" t="s">
        <v>49</v>
      </c>
      <c r="F29" s="52">
        <v>2290402</v>
      </c>
      <c r="G29" s="34">
        <v>18500</v>
      </c>
      <c r="H29" s="32">
        <f t="shared" si="0"/>
        <v>278200</v>
      </c>
      <c r="I29" s="57" t="s">
        <v>52</v>
      </c>
    </row>
    <row r="30" spans="1:9" ht="408" customHeight="1">
      <c r="A30" s="29">
        <v>24</v>
      </c>
      <c r="B30" s="36" t="s">
        <v>53</v>
      </c>
      <c r="C30" s="31" t="s">
        <v>54</v>
      </c>
      <c r="D30" s="34">
        <v>10000</v>
      </c>
      <c r="E30" s="53" t="s">
        <v>49</v>
      </c>
      <c r="F30" s="54">
        <v>2290402</v>
      </c>
      <c r="G30" s="34">
        <v>5000</v>
      </c>
      <c r="H30" s="32">
        <f t="shared" si="0"/>
        <v>15000</v>
      </c>
      <c r="I30" s="59" t="s">
        <v>55</v>
      </c>
    </row>
    <row r="31" spans="1:9" ht="408" customHeight="1">
      <c r="A31" s="29">
        <v>25</v>
      </c>
      <c r="B31" s="36" t="s">
        <v>56</v>
      </c>
      <c r="C31" s="30" t="s">
        <v>57</v>
      </c>
      <c r="D31" s="34">
        <v>0</v>
      </c>
      <c r="E31" s="55" t="s">
        <v>49</v>
      </c>
      <c r="F31" s="56">
        <v>2290402</v>
      </c>
      <c r="G31" s="34">
        <v>14000</v>
      </c>
      <c r="H31" s="32">
        <f t="shared" si="0"/>
        <v>14000</v>
      </c>
      <c r="I31" s="60" t="s">
        <v>58</v>
      </c>
    </row>
    <row r="32" ht="18">
      <c r="I32" s="61"/>
    </row>
    <row r="33" ht="18">
      <c r="I33" s="61"/>
    </row>
    <row r="34" ht="18">
      <c r="I34" s="61"/>
    </row>
    <row r="35" ht="18">
      <c r="I35" s="61"/>
    </row>
    <row r="36" ht="18">
      <c r="I36" s="61"/>
    </row>
    <row r="37" ht="18">
      <c r="I37" s="61"/>
    </row>
    <row r="38" ht="18">
      <c r="I38" s="61"/>
    </row>
    <row r="39" ht="18">
      <c r="I39" s="61"/>
    </row>
    <row r="40" ht="18">
      <c r="I40" s="61"/>
    </row>
    <row r="41" ht="18">
      <c r="I41" s="61"/>
    </row>
    <row r="42" ht="18">
      <c r="I42" s="61"/>
    </row>
    <row r="43" ht="18">
      <c r="I43" s="61"/>
    </row>
  </sheetData>
  <sheetProtection/>
  <mergeCells count="11">
    <mergeCell ref="A2:I2"/>
    <mergeCell ref="G3:I3"/>
    <mergeCell ref="E4:F4"/>
    <mergeCell ref="A6:C6"/>
    <mergeCell ref="A4:A5"/>
    <mergeCell ref="B4:B5"/>
    <mergeCell ref="C4:C5"/>
    <mergeCell ref="D4:D5"/>
    <mergeCell ref="G4:G5"/>
    <mergeCell ref="H4:H5"/>
    <mergeCell ref="I4:I5"/>
  </mergeCells>
  <printOptions/>
  <pageMargins left="0.4326388888888889" right="0.275" top="0.39305555555555555" bottom="0.19652777777777777" header="0.3145833333333333" footer="0.11805555555555555"/>
  <pageSetup fitToHeight="0" fitToWidth="1" horizontalDpi="600" verticalDpi="600" orientation="portrait" paperSize="9" scale="53"/>
  <headerFooter scaleWithDoc="0" alignWithMargins="0">
    <oddFooter>&amp;C&amp;"楷体_GB2312"第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甘梦怀</dc:creator>
  <cp:keywords/>
  <dc:description/>
  <cp:lastModifiedBy>ht706</cp:lastModifiedBy>
  <dcterms:created xsi:type="dcterms:W3CDTF">1996-12-28T01:32:42Z</dcterms:created>
  <dcterms:modified xsi:type="dcterms:W3CDTF">2023-11-03T18:36:03Z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2052-11.8.2.9958</vt:lpwstr>
  </property>
  <property fmtid="{D5CDD505-2E9C-101B-9397-08002B2CF9AE}" pid="3" name="I">
    <vt:lpwstr>BCFB75AA8E0F40B781F1956FF16EA828</vt:lpwstr>
  </property>
  <property fmtid="{D5CDD505-2E9C-101B-9397-08002B2CF9AE}" pid="4" name="퀀_generated_2.-2147483648">
    <vt:i4>2052</vt:i4>
  </property>
</Properties>
</file>