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externalReferences>
    <externalReference r:id="rId5"/>
  </externalReferences>
  <definedNames>
    <definedName name="_xlnm._FilterDatabase" localSheetId="1" hidden="1">'表3-1 新增地方政府专项债券情况表'!$A$8:$U$56</definedName>
  </definedNames>
  <calcPr calcId="144525"/>
</workbook>
</file>

<file path=xl/sharedStrings.xml><?xml version="1.0" encoding="utf-8"?>
<sst xmlns="http://schemas.openxmlformats.org/spreadsheetml/2006/main" count="765" uniqueCount="272">
  <si>
    <t>DEBT_T_XXGK_CXZQSY</t>
  </si>
  <si>
    <t xml:space="preserve"> AND T.AD_CODE_GK=44 AND T.SET_YEAR_GK=2024 AND T.ZWLB_ID=01</t>
  </si>
  <si>
    <t>债券存续期公开</t>
  </si>
  <si>
    <t>AD_CODE_GK#440100</t>
  </si>
  <si>
    <t>AD_CODE#440100</t>
  </si>
  <si>
    <t>SET_YEAR_GK#2024</t>
  </si>
  <si>
    <t>ad_name#440100 广州市本级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</si>
  <si>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</si>
  <si>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</si>
  <si>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</si>
  <si>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</si>
  <si>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</si>
  <si>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</si>
  <si>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</si>
  <si>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</si>
  <si>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</si>
  <si>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</si>
  <si>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</si>
  <si>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</si>
  <si>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</si>
  <si>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</si>
  <si>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</si>
  <si>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</si>
  <si>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</si>
  <si>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</si>
  <si>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2022年--2023年末440100 广州市本级发行的新增地方政府一般债券情况表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</si>
  <si>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</si>
  <si>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</si>
  <si>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</si>
  <si>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</si>
  <si>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</si>
  <si>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</si>
  <si>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</si>
  <si>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</si>
  <si>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</si>
  <si>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</si>
  <si>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</si>
  <si>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</si>
  <si>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</si>
  <si>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</si>
  <si>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</si>
  <si>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 AND T.SET_YEAR_GK=2024 AND T.ZWLB_ID=02</t>
  </si>
  <si>
    <t>ZWLB_NAME#专项债券</t>
  </si>
  <si>
    <t>ZWLB_ID#02</t>
  </si>
  <si>
    <t>XMZCLX#</t>
  </si>
  <si>
    <t>XMSY#</t>
  </si>
  <si>
    <t>2022年--2023年末440100 广州市本级发行的新增地方政府专项债券情况表</t>
  </si>
  <si>
    <t>债券项目资产类型</t>
  </si>
  <si>
    <t>已取得项目收益</t>
  </si>
  <si>
    <t>2023年度已取得收益</t>
  </si>
  <si>
    <t>项目预期收益</t>
  </si>
  <si>
    <t>2023年广东省政府专项债券（三十六期）</t>
  </si>
  <si>
    <t>2305880</t>
  </si>
  <si>
    <t>其他领域专项债券</t>
  </si>
  <si>
    <t>2023</t>
  </si>
  <si>
    <t>2023-08-02</t>
  </si>
  <si>
    <t>3.06</t>
  </si>
  <si>
    <t>20年</t>
  </si>
  <si>
    <t>00ABE2E55208462C9659076686A34CFA</t>
  </si>
  <si>
    <t>2023年广东省政府专项债券（二十三期）</t>
  </si>
  <si>
    <t>198249</t>
  </si>
  <si>
    <t>2023-05-18</t>
  </si>
  <si>
    <t>3</t>
  </si>
  <si>
    <t>022846D1BC7E4FBFA10AF1E9E3525FBE</t>
  </si>
  <si>
    <t>2023年广东省政府专项债券（五十期）</t>
  </si>
  <si>
    <t>198320</t>
  </si>
  <si>
    <t>2023-08-28</t>
  </si>
  <si>
    <t>2.7</t>
  </si>
  <si>
    <t>10年</t>
  </si>
  <si>
    <t>0AA7ECCD0818447280410A4754662460</t>
  </si>
  <si>
    <t>2023年广东省政府专项债券（二十二期）</t>
  </si>
  <si>
    <t>198248</t>
  </si>
  <si>
    <t>2.92</t>
  </si>
  <si>
    <t>15年</t>
  </si>
  <si>
    <t>16F875E38A0D4F94806E2097E5639E2D</t>
  </si>
  <si>
    <t>2022年广东省政府专项债券（十九期）</t>
  </si>
  <si>
    <t>2205693</t>
  </si>
  <si>
    <t>2022</t>
  </si>
  <si>
    <t>2022-05-12</t>
  </si>
  <si>
    <t>18E65AA6C4AE47E886386DAF784E87DD</t>
  </si>
  <si>
    <t>2023年广东省政府专项债券（十四期）</t>
  </si>
  <si>
    <t>2305344</t>
  </si>
  <si>
    <t>2023-04-13</t>
  </si>
  <si>
    <t>3.33</t>
  </si>
  <si>
    <t>30年</t>
  </si>
  <si>
    <t>市政公共基础设施（城市排水和污水处理设施）</t>
  </si>
  <si>
    <t>1ADE0B744E484BE4A6856A6F2DD79E91</t>
  </si>
  <si>
    <t>2023年广东省政府专项债券（五十三期）</t>
  </si>
  <si>
    <t>198323</t>
  </si>
  <si>
    <t>2358A57CF7D74A8991D655CB0D879E1D</t>
  </si>
  <si>
    <t>2022年广东省政府专项债券（五期）</t>
  </si>
  <si>
    <t>2205075</t>
  </si>
  <si>
    <t>2022-01-24</t>
  </si>
  <si>
    <t>3.21</t>
  </si>
  <si>
    <t>241509477A1B46DEB3F19456CA8CF6D9</t>
  </si>
  <si>
    <t>2023年广东省政府专项债券（十二期）</t>
  </si>
  <si>
    <t>2305342</t>
  </si>
  <si>
    <t>3.08</t>
  </si>
  <si>
    <t>3F9FDAA8CD32465BB451FC620DD65670</t>
  </si>
  <si>
    <t>2023年广东省政府专项债券（四十九期）</t>
  </si>
  <si>
    <t>198319</t>
  </si>
  <si>
    <t>439C1DE090E644C0B4176CA113ED5F64</t>
  </si>
  <si>
    <t>2023年广东省政府专项债券（七期）</t>
  </si>
  <si>
    <t>2305034</t>
  </si>
  <si>
    <t>2023-01-17</t>
  </si>
  <si>
    <t>3.34</t>
  </si>
  <si>
    <t>44B8EAE3F20F48BB86D0089F88F7D009</t>
  </si>
  <si>
    <t>2022年广东省政府专项债券（十八期）</t>
  </si>
  <si>
    <t>2205692</t>
  </si>
  <si>
    <t>2.93</t>
  </si>
  <si>
    <t>7年</t>
  </si>
  <si>
    <t>44F1AB075FD84EEFA64A453CE19D724D</t>
  </si>
  <si>
    <t>2022年广东省政府专项债券（二十二期）</t>
  </si>
  <si>
    <t>2205696</t>
  </si>
  <si>
    <t>3.28</t>
  </si>
  <si>
    <t>4768FA491802434B9C35E9EF1803789A</t>
  </si>
  <si>
    <t>2022年广东省政府专项债券（九期）</t>
  </si>
  <si>
    <t>2205079</t>
  </si>
  <si>
    <t>3.4</t>
  </si>
  <si>
    <t>4BC8C3FB20014D09B498CE15FE5C25A4</t>
  </si>
  <si>
    <t>2023年广东省政府专项债券（三十四期）</t>
  </si>
  <si>
    <t>2305878</t>
  </si>
  <si>
    <t>2.85</t>
  </si>
  <si>
    <t>市政公共基础设施（城市排水和污水处理设施）,其他公共基础设施</t>
  </si>
  <si>
    <t>4C239ED041A6497CA372B21277E366C4</t>
  </si>
  <si>
    <t>2023年广东省政府专项债券（一期）</t>
  </si>
  <si>
    <t>2305028</t>
  </si>
  <si>
    <t>2.98</t>
  </si>
  <si>
    <t>5398DC62171B48329F47EF810FEB18F5</t>
  </si>
  <si>
    <t>2022年广东省政府专项债券（二十五期）</t>
  </si>
  <si>
    <t>2205699</t>
  </si>
  <si>
    <t>54A0EBA646274ED28E1E9F48A21422B4</t>
  </si>
  <si>
    <t>2023年广东省政府专项债券（十三期）</t>
  </si>
  <si>
    <t>2305343</t>
  </si>
  <si>
    <t>3.16</t>
  </si>
  <si>
    <t>5BC583ED04F74E5A8F0C7F4A530C5903</t>
  </si>
  <si>
    <t>2022年广东省政府专项债券（二十一期）</t>
  </si>
  <si>
    <t>2205695</t>
  </si>
  <si>
    <t>3.23</t>
  </si>
  <si>
    <t>7B6243D3116E46CCA9CC7F0623195642</t>
  </si>
  <si>
    <t>2022年广东省政府专项债券（三期）</t>
  </si>
  <si>
    <t>2205073</t>
  </si>
  <si>
    <t>2.89</t>
  </si>
  <si>
    <t>81EFAD61947D46B3B494464CB998D65D</t>
  </si>
  <si>
    <t>2023年广东省政府专项债券（四十期）</t>
  </si>
  <si>
    <t>2305884</t>
  </si>
  <si>
    <t>2.99</t>
  </si>
  <si>
    <t>96343DD603304047B9ED4ABB7FDBED61</t>
  </si>
  <si>
    <t>2023年绿美广东专项债券（二期）--2023年广东省政府专项债券（十八期）</t>
  </si>
  <si>
    <t>2305348</t>
  </si>
  <si>
    <t>97C57D0ADA07441DBC2D857F834E3722</t>
  </si>
  <si>
    <t>2023年广东省在澳门发行的离岸人民币地方政府债券（二期）</t>
  </si>
  <si>
    <t>MO0000000279</t>
  </si>
  <si>
    <t>2023-08-31</t>
  </si>
  <si>
    <t>2.55</t>
  </si>
  <si>
    <t>3年</t>
  </si>
  <si>
    <t>9AF97F47CE0D4553A67D0B3F76A289E1</t>
  </si>
  <si>
    <t>2023年广东省政府专项债券（五十五期）</t>
  </si>
  <si>
    <t>198325</t>
  </si>
  <si>
    <t>9C6F33861EF14DF1B65F55CF5B3B6577</t>
  </si>
  <si>
    <t>2022年广东省政府专项债券（三十一期）</t>
  </si>
  <si>
    <t>2271025</t>
  </si>
  <si>
    <t>2022-06-15</t>
  </si>
  <si>
    <t>3.37</t>
  </si>
  <si>
    <t>A155A5A25FA84F5CAE54D31569AB61E8</t>
  </si>
  <si>
    <t>2023年绿美广东专项债券（四期）--2023年广东省政府专项债券（二十九期）</t>
  </si>
  <si>
    <t>198255</t>
  </si>
  <si>
    <t>A3B5A6C2488D42D296F1B7982734E0CD</t>
  </si>
  <si>
    <t>2022年广东省政府专项债券（十一期）</t>
  </si>
  <si>
    <t>2205081</t>
  </si>
  <si>
    <t>2.81</t>
  </si>
  <si>
    <t>A65EF3009FA847A88144F2DCF690E273</t>
  </si>
  <si>
    <t>2022年广东省政府专项债券（十五期）</t>
  </si>
  <si>
    <t>2205354</t>
  </si>
  <si>
    <t>2022-03-15</t>
  </si>
  <si>
    <t>3.32</t>
  </si>
  <si>
    <t>A6AC5F96646942598D64CB7F399DA309</t>
  </si>
  <si>
    <t>2022年广东省政府专项债券（一期）</t>
  </si>
  <si>
    <t>2205071</t>
  </si>
  <si>
    <t>A71967BBD3BA428B837DA1C0ED27982E</t>
  </si>
  <si>
    <t>2023年广东省政府专项债券（五十七期）</t>
  </si>
  <si>
    <t>2371043</t>
  </si>
  <si>
    <t>2.96</t>
  </si>
  <si>
    <t>A8DCC7A5B724407C80D04E53F411A18C</t>
  </si>
  <si>
    <t>2023年广东省政府专项债券（三十三期）</t>
  </si>
  <si>
    <t>2305877</t>
  </si>
  <si>
    <t>2.68</t>
  </si>
  <si>
    <t>A950227A37D843389A9EF98AADD792A1</t>
  </si>
  <si>
    <t>2022年广东省政府专项债券（三十八期）</t>
  </si>
  <si>
    <t>2271712</t>
  </si>
  <si>
    <t>2022-10-10</t>
  </si>
  <si>
    <t>AB1D8E52643642428F6676049A04A1B3</t>
  </si>
  <si>
    <t>2023年广东省政府专项债券（三期）</t>
  </si>
  <si>
    <t>2305030</t>
  </si>
  <si>
    <t>3.12</t>
  </si>
  <si>
    <t>C575493FC75B4964BC152719927D3B10</t>
  </si>
  <si>
    <t>2022年广东省政府专项债券（三十期）</t>
  </si>
  <si>
    <t>2271024</t>
  </si>
  <si>
    <t>3.22</t>
  </si>
  <si>
    <t>CC3F3ECF8F7949F98BB37F05279CD4E2</t>
  </si>
  <si>
    <t>2023年广东省政府专项债券（三十九期）</t>
  </si>
  <si>
    <t>2305883</t>
  </si>
  <si>
    <t>2.84</t>
  </si>
  <si>
    <t>CEEB007803214224B385130A06309FC7</t>
  </si>
  <si>
    <t>2023年广东省政府专项债券（五期）</t>
  </si>
  <si>
    <t>2305032</t>
  </si>
  <si>
    <t>3.19</t>
  </si>
  <si>
    <t>D1B3F098597A4658BF84241F684CCF80</t>
  </si>
  <si>
    <t>2023年广东省政府专项债券（十一期）</t>
  </si>
  <si>
    <t>2305341</t>
  </si>
  <si>
    <t>2.94</t>
  </si>
  <si>
    <t>D3BCD4C5BEE54380AFD3F1476DFDB33F</t>
  </si>
  <si>
    <t>2023年广东省政府专项债券（二十一期）</t>
  </si>
  <si>
    <t>198247</t>
  </si>
  <si>
    <t>2.76</t>
  </si>
  <si>
    <t>D9ECD13722DE4B89B2A703EB043FB392</t>
  </si>
  <si>
    <t>2023年广东省政府专项债券（五十六期）</t>
  </si>
  <si>
    <t>2371042</t>
  </si>
  <si>
    <t>2.77</t>
  </si>
  <si>
    <t>E15AF359DB894C80AF8C67B9011CC680</t>
  </si>
  <si>
    <t>2023年广东省政府专项债券（三十五期）</t>
  </si>
  <si>
    <t>2305879</t>
  </si>
  <si>
    <t>E6FB5525C289459295333BC47CE47DBD</t>
  </si>
  <si>
    <t>2022年广东省政府专项债券（二十八期）</t>
  </si>
  <si>
    <t>2271022</t>
  </si>
  <si>
    <t>2.86</t>
  </si>
  <si>
    <t>E9420043889E4761BD2BF2FA1700D9A4</t>
  </si>
  <si>
    <t>2023年绿美广东专项债券（三期）--2023年广东省政府专项债券（二十八期）</t>
  </si>
  <si>
    <t>198254</t>
  </si>
  <si>
    <t>EA285EBB957D478086ADDAA37321F1A1</t>
  </si>
  <si>
    <t>2023年广东省政府专项债券（五十一期）</t>
  </si>
  <si>
    <t>198321</t>
  </si>
  <si>
    <t>F38D87CA8541468C916390E8A08CD32D</t>
  </si>
  <si>
    <t>2022年广东省政府专项债券（十六期）</t>
  </si>
  <si>
    <t>2205355</t>
  </si>
  <si>
    <t>3.49</t>
  </si>
  <si>
    <t>F4B311C52FE24DECA25624E92BFFCA27</t>
  </si>
  <si>
    <t>2022年广东省政府专项债券（二十九期）</t>
  </si>
  <si>
    <t>2271023</t>
  </si>
  <si>
    <t>F97975148B7D408C8D97C606B9933EED</t>
  </si>
  <si>
    <t>2023年广东省政府专项债券（四十八期）</t>
  </si>
  <si>
    <t>198318</t>
  </si>
  <si>
    <t>2.58</t>
  </si>
  <si>
    <t>FC5903470CFD4E52B807D87EC0BC2030</t>
  </si>
  <si>
    <t>2022年广东省政府专项债券（三十七期）</t>
  </si>
  <si>
    <t>2271711</t>
  </si>
  <si>
    <t>FED7207BBE6A48F1949D2BF05B397C02</t>
  </si>
  <si>
    <t>注：本表由使用债券资金的部门不迟于每年6月底前公开，反映截至上年末专项债券及项目信息。</t>
  </si>
  <si>
    <t>DEBT_T_XXGK_CXSRZC</t>
  </si>
  <si>
    <t xml:space="preserve"> AND T.AD_CODE_GK=44 AND T.SET_YEAR_GK=2024 AND T.ZWLB_ID='01'</t>
  </si>
  <si>
    <t>AD_NAME#440100 广州市本级</t>
  </si>
  <si>
    <t>SET_YEAR#2024</t>
  </si>
  <si>
    <t>SR_AMT#</t>
  </si>
  <si>
    <t>GNFL_NAME#</t>
  </si>
  <si>
    <t>ZC_AMT#</t>
  </si>
  <si>
    <t>GNFL_CODE#</t>
  </si>
  <si>
    <t>表3-2</t>
  </si>
  <si>
    <t>2022年--2023年末440100 广州市本级发行的新增地方政府一般债券资金收支情况表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</si>
  <si>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</si>
  <si>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</si>
  <si>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</si>
  <si>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</si>
  <si>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</si>
  <si>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</si>
  <si>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 AND T.SET_YEAR_GK=2024 AND T.ZWLB_ID='02'</t>
  </si>
  <si>
    <t>2022年--2023年末440100 广州市本级发行的新增地方政府专项债券资金收支情况表</t>
  </si>
  <si>
    <t>2022年--2023年末新增专项债券资金收入</t>
  </si>
  <si>
    <t>2022年--2023年末新增专项债券资金安排的支出</t>
  </si>
  <si>
    <t>229其他支出</t>
  </si>
  <si>
    <t>229</t>
  </si>
  <si>
    <t>211节能环保支出</t>
  </si>
  <si>
    <t>211</t>
  </si>
</sst>
</file>

<file path=xl/styles.xml><?xml version="1.0" encoding="utf-8"?>
<styleSheet xmlns="http://schemas.openxmlformats.org/spreadsheetml/2006/main">
  <numFmts count="5">
    <numFmt numFmtId="176" formatCode="#,##0.00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0" borderId="2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22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7" fillId="0" borderId="24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0" borderId="2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3" fillId="15" borderId="2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2" fillId="14" borderId="21" applyNumberFormat="false" applyAlignment="false" applyProtection="false">
      <alignment vertical="center"/>
    </xf>
    <xf numFmtId="0" fontId="15" fillId="15" borderId="23" applyNumberFormat="false" applyAlignment="false" applyProtection="false">
      <alignment vertical="center"/>
    </xf>
    <xf numFmtId="0" fontId="23" fillId="32" borderId="27" applyNumberFormat="false" applyAlignment="false" applyProtection="false">
      <alignment vertical="center"/>
    </xf>
    <xf numFmtId="0" fontId="24" fillId="0" borderId="2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1" fillId="18" borderId="2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40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 wrapText="true"/>
    </xf>
    <xf numFmtId="0" fontId="1" fillId="0" borderId="5" xfId="0" applyFont="true" applyBorder="true" applyAlignment="true">
      <alignment vertical="center" wrapText="true"/>
    </xf>
    <xf numFmtId="4" fontId="4" fillId="0" borderId="5" xfId="0" applyNumberFormat="true" applyFont="true" applyBorder="true" applyAlignment="true">
      <alignment horizontal="right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left" vertical="center" wrapText="true"/>
    </xf>
    <xf numFmtId="4" fontId="4" fillId="0" borderId="6" xfId="0" applyNumberFormat="true" applyFont="true" applyBorder="true" applyAlignment="true">
      <alignment horizontal="right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 wrapText="true"/>
    </xf>
    <xf numFmtId="4" fontId="4" fillId="0" borderId="9" xfId="0" applyNumberFormat="true" applyFont="true" applyBorder="true" applyAlignment="true">
      <alignment horizontal="right" vertical="center" wrapText="true"/>
    </xf>
    <xf numFmtId="4" fontId="4" fillId="0" borderId="10" xfId="0" applyNumberFormat="true" applyFont="true" applyBorder="true" applyAlignment="true">
      <alignment horizontal="right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left" vertical="center" wrapText="true"/>
    </xf>
    <xf numFmtId="0" fontId="4" fillId="0" borderId="11" xfId="0" applyFont="true" applyBorder="true" applyAlignment="true">
      <alignment horizontal="left" vertical="center" wrapText="true"/>
    </xf>
    <xf numFmtId="0" fontId="0" fillId="0" borderId="11" xfId="0" applyFont="true" applyBorder="true">
      <alignment vertical="center"/>
    </xf>
    <xf numFmtId="4" fontId="4" fillId="0" borderId="11" xfId="0" applyNumberFormat="true" applyFont="true" applyBorder="true" applyAlignment="true">
      <alignment horizontal="right" vertical="center" wrapText="true"/>
    </xf>
    <xf numFmtId="0" fontId="1" fillId="0" borderId="11" xfId="0" applyFont="true" applyBorder="true" applyAlignment="true">
      <alignment vertical="center" wrapText="true"/>
    </xf>
    <xf numFmtId="0" fontId="4" fillId="0" borderId="11" xfId="0" applyFont="true" applyBorder="true" applyAlignment="true">
      <alignment horizontal="right" vertical="center" wrapText="true"/>
    </xf>
    <xf numFmtId="0" fontId="3" fillId="0" borderId="11" xfId="0" applyFont="true" applyBorder="true" applyAlignment="true">
      <alignment vertical="center" wrapText="true"/>
    </xf>
    <xf numFmtId="0" fontId="4" fillId="0" borderId="11" xfId="0" applyFont="true" applyBorder="true" applyAlignment="true">
      <alignment vertical="center" wrapText="true"/>
    </xf>
    <xf numFmtId="176" fontId="4" fillId="0" borderId="11" xfId="0" applyNumberFormat="true" applyFont="true" applyBorder="true" applyAlignment="true">
      <alignment horizontal="right" vertical="center" wrapText="true"/>
    </xf>
    <xf numFmtId="0" fontId="3" fillId="0" borderId="12" xfId="0" applyFont="true" applyBorder="true" applyAlignment="true">
      <alignment horizontal="center" vertical="center" wrapText="true"/>
    </xf>
    <xf numFmtId="0" fontId="3" fillId="0" borderId="13" xfId="0" applyFont="true" applyBorder="true" applyAlignment="true">
      <alignment horizontal="left" vertical="center" wrapText="true"/>
    </xf>
    <xf numFmtId="0" fontId="3" fillId="0" borderId="14" xfId="0" applyFont="true" applyBorder="true" applyAlignment="true">
      <alignment horizontal="center" vertical="center" wrapText="true"/>
    </xf>
    <xf numFmtId="0" fontId="3" fillId="0" borderId="1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left" vertical="center" wrapText="true"/>
    </xf>
    <xf numFmtId="0" fontId="1" fillId="0" borderId="16" xfId="0" applyFont="true" applyBorder="true" applyAlignment="true">
      <alignment vertical="center" wrapText="true"/>
    </xf>
    <xf numFmtId="0" fontId="4" fillId="0" borderId="5" xfId="0" applyFont="true" applyBorder="true" applyAlignment="true">
      <alignment horizontal="right" vertical="center" wrapText="true"/>
    </xf>
    <xf numFmtId="0" fontId="3" fillId="0" borderId="17" xfId="0" applyFont="true" applyBorder="true" applyAlignment="true">
      <alignment horizontal="center" vertical="center" wrapText="true"/>
    </xf>
    <xf numFmtId="0" fontId="3" fillId="0" borderId="18" xfId="0" applyFont="true" applyBorder="true" applyAlignment="true">
      <alignment horizontal="center" vertical="center" wrapText="true"/>
    </xf>
    <xf numFmtId="176" fontId="4" fillId="0" borderId="5" xfId="0" applyNumberFormat="true" applyFont="true" applyBorder="true" applyAlignment="true">
      <alignment horizontal="right" vertical="center" wrapText="true"/>
    </xf>
    <xf numFmtId="0" fontId="3" fillId="0" borderId="19" xfId="0" applyFont="true" applyBorder="true" applyAlignment="true">
      <alignment vertical="center" wrapText="true"/>
    </xf>
    <xf numFmtId="0" fontId="4" fillId="0" borderId="20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ht706/100B-314B/&#23384;&#32493;&#26399;&#20538;&#21048;&#20844;&#24320;&#25968;&#25454;&#26469;&#28304;/&#20854;&#20013;&#39033;&#30446;&#39044;&#26399;&#25910;&#30410;&#25968;&#25454;&#26469;&#28304;/&#26681;&#25454;&#20538;&#21048;&#26368;&#32456;&#21457;&#34892;&#20351;&#29992;&#39033;&#30446;&#24773;&#20917;&#21305;&#37197;&#39044;&#26399;&#25910;&#30410;2023&#241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处理数据"/>
      <sheetName val="原始表格"/>
    </sheetNames>
    <sheetDataSet>
      <sheetData sheetId="0">
        <row r="3">
          <cell r="A3" t="str">
            <v>2023年广东省在澳门发行的离岸人民币地方政府债券（二期）</v>
          </cell>
          <cell r="B3">
            <v>718.4</v>
          </cell>
        </row>
        <row r="4">
          <cell r="A4" t="str">
            <v>2023年广东省政府专项债券（二十二期）</v>
          </cell>
          <cell r="B4">
            <v>256.61</v>
          </cell>
        </row>
        <row r="5">
          <cell r="A5" t="str">
            <v>2023年广东省政府专项债券（二十三期）</v>
          </cell>
          <cell r="B5">
            <v>423.65</v>
          </cell>
        </row>
        <row r="6">
          <cell r="A6" t="str">
            <v>2023年广东省政府专项债券（二十一期）</v>
          </cell>
          <cell r="B6">
            <v>1804.68</v>
          </cell>
        </row>
        <row r="7">
          <cell r="A7" t="str">
            <v>2023年广东省政府专项债券（七期）</v>
          </cell>
          <cell r="B7">
            <v>718.4</v>
          </cell>
        </row>
        <row r="8">
          <cell r="A8" t="str">
            <v>2023年广东省政府专项债券（三期）</v>
          </cell>
          <cell r="B8">
            <v>918.22</v>
          </cell>
        </row>
        <row r="9">
          <cell r="A9" t="str">
            <v>2023年广东省政府专项债券（三十九期）</v>
          </cell>
          <cell r="B9">
            <v>934.89</v>
          </cell>
        </row>
        <row r="10">
          <cell r="A10" t="str">
            <v>2023年广东省政府专项债券（三十六期）</v>
          </cell>
          <cell r="B10">
            <v>239.2</v>
          </cell>
        </row>
        <row r="11">
          <cell r="A11" t="str">
            <v>2023年广东省政府专项债券（三十三期）</v>
          </cell>
          <cell r="B11">
            <v>114.79</v>
          </cell>
        </row>
        <row r="12">
          <cell r="A12" t="str">
            <v>2023年广东省政府专项债券（三十四期）</v>
          </cell>
          <cell r="B12">
            <v>879.52</v>
          </cell>
        </row>
        <row r="13">
          <cell r="A13" t="str">
            <v>2023年广东省政府专项债券（三十五期）</v>
          </cell>
          <cell r="B13">
            <v>1276.61</v>
          </cell>
        </row>
        <row r="14">
          <cell r="A14" t="str">
            <v>2023年广东省政府专项债券（十二期）</v>
          </cell>
          <cell r="B14">
            <v>520.49</v>
          </cell>
        </row>
        <row r="15">
          <cell r="A15" t="str">
            <v>2023年广东省政府专项债券（十三期）</v>
          </cell>
          <cell r="B15">
            <v>2.8</v>
          </cell>
        </row>
        <row r="16">
          <cell r="A16" t="str">
            <v>2023年广东省政府专项债券（十四期）</v>
          </cell>
          <cell r="B16">
            <v>718.4</v>
          </cell>
        </row>
        <row r="17">
          <cell r="A17" t="str">
            <v>2023年广东省政府专项债券（十一期）</v>
          </cell>
          <cell r="B17">
            <v>84.01</v>
          </cell>
        </row>
        <row r="18">
          <cell r="A18" t="str">
            <v>2023年广东省政府专项债券（四十八期）</v>
          </cell>
          <cell r="B18">
            <v>84.01</v>
          </cell>
        </row>
        <row r="19">
          <cell r="A19" t="str">
            <v>2023年广东省政府专项债券（四十九期）</v>
          </cell>
          <cell r="B19">
            <v>718.4</v>
          </cell>
        </row>
        <row r="20">
          <cell r="A20" t="str">
            <v>2023年广东省政府专项债券（四十期）</v>
          </cell>
          <cell r="B20">
            <v>256.61</v>
          </cell>
        </row>
        <row r="21">
          <cell r="A21" t="str">
            <v>2023年广东省政府专项债券（五期）</v>
          </cell>
          <cell r="B21">
            <v>1400.73</v>
          </cell>
        </row>
        <row r="22">
          <cell r="A22" t="str">
            <v>2023年广东省政府专项债券（五十六期）</v>
          </cell>
          <cell r="B22">
            <v>360.3902</v>
          </cell>
        </row>
        <row r="23">
          <cell r="A23" t="str">
            <v>2023年广东省政府专项债券（五十七期）</v>
          </cell>
          <cell r="B23">
            <v>256.61</v>
          </cell>
        </row>
        <row r="24">
          <cell r="A24" t="str">
            <v>2023年广东省政府专项债券（五十期）</v>
          </cell>
          <cell r="B24">
            <v>242.8346</v>
          </cell>
        </row>
        <row r="25">
          <cell r="A25" t="str">
            <v>2023年广东省政府专项债券（五十三期）</v>
          </cell>
          <cell r="B25">
            <v>223.84</v>
          </cell>
        </row>
        <row r="26">
          <cell r="A26" t="str">
            <v>2023年广东省政府专项债券（五十五期）</v>
          </cell>
          <cell r="B26">
            <v>24.7</v>
          </cell>
        </row>
        <row r="27">
          <cell r="A27" t="str">
            <v>2023年广东省政府专项债券（五十一期）</v>
          </cell>
          <cell r="B27">
            <v>11.62</v>
          </cell>
        </row>
        <row r="28">
          <cell r="A28" t="str">
            <v>2023年广东省政府专项债券（一期）</v>
          </cell>
          <cell r="B28">
            <v>84.01</v>
          </cell>
        </row>
        <row r="29">
          <cell r="A29" t="str">
            <v>2023年绿美广东专项债券（二期）--2023年广东省政府专项债券（十八期）</v>
          </cell>
          <cell r="B29">
            <v>1066.45</v>
          </cell>
        </row>
        <row r="30">
          <cell r="A30" t="str">
            <v>2023年绿美广东专项债券（三期）--2023年广东省政府专项债券（二十八期）</v>
          </cell>
          <cell r="B30">
            <v>204.28</v>
          </cell>
        </row>
        <row r="31">
          <cell r="A31" t="str">
            <v>2023年绿美广东专项债券（四期）--2023年广东省政府专项债券（二十九期）</v>
          </cell>
          <cell r="B31">
            <v>37.12</v>
          </cell>
        </row>
        <row r="32">
          <cell r="A32" t="str">
            <v>2022年广东省政府专项债券（二十八期）</v>
          </cell>
          <cell r="B32">
            <v>321.6629</v>
          </cell>
        </row>
        <row r="33">
          <cell r="A33" t="str">
            <v>2022年广东省政府专项债券（二十二期）</v>
          </cell>
          <cell r="B33">
            <v>707.9153</v>
          </cell>
        </row>
        <row r="34">
          <cell r="A34" t="str">
            <v>2022年广东省政府专项债券（二十九期）</v>
          </cell>
          <cell r="B34">
            <v>239.0837</v>
          </cell>
        </row>
        <row r="35">
          <cell r="A35" t="str">
            <v>2022年广东省政府专项债券（二十五期）</v>
          </cell>
          <cell r="B35">
            <v>4.903</v>
          </cell>
        </row>
        <row r="36">
          <cell r="A36" t="str">
            <v>2022年广东省政府专项债券（二十一期）</v>
          </cell>
          <cell r="B36">
            <v>245.73069</v>
          </cell>
        </row>
        <row r="37">
          <cell r="A37" t="str">
            <v>2022年广东省政府专项债券（九期）</v>
          </cell>
          <cell r="B37">
            <v>4.903</v>
          </cell>
        </row>
        <row r="38">
          <cell r="A38" t="str">
            <v>2022年广东省政府专项债券（三期）</v>
          </cell>
          <cell r="B38">
            <v>328.1957</v>
          </cell>
        </row>
        <row r="39">
          <cell r="A39" t="str">
            <v>2022年广东省政府专项债券（三十八期）</v>
          </cell>
          <cell r="B39">
            <v>63.3659</v>
          </cell>
        </row>
        <row r="40">
          <cell r="A40" t="str">
            <v>2022年广东省政府专项债券（三十七期）</v>
          </cell>
          <cell r="B40">
            <v>755.5748</v>
          </cell>
        </row>
        <row r="41">
          <cell r="A41" t="str">
            <v>2022年广东省政府专项债券（三十期）</v>
          </cell>
          <cell r="B41">
            <v>458.2431</v>
          </cell>
        </row>
        <row r="42">
          <cell r="A42" t="str">
            <v>2022年广东省政府专项债券（三十一期）</v>
          </cell>
          <cell r="B42">
            <v>4.903</v>
          </cell>
        </row>
        <row r="43">
          <cell r="A43" t="str">
            <v>2022年广东省政府专项债券（十八期）</v>
          </cell>
          <cell r="B43">
            <v>881.21959</v>
          </cell>
        </row>
        <row r="44">
          <cell r="A44" t="str">
            <v>2022年广东省政府专项债券（十九期）</v>
          </cell>
          <cell r="B44">
            <v>328.1957</v>
          </cell>
        </row>
        <row r="45">
          <cell r="A45" t="str">
            <v>2022年广东省政府专项债券（十六期）</v>
          </cell>
          <cell r="B45">
            <v>4.903</v>
          </cell>
        </row>
        <row r="46">
          <cell r="A46" t="str">
            <v>2022年广东省政府专项债券（十五期）</v>
          </cell>
          <cell r="B46">
            <v>692.549</v>
          </cell>
        </row>
        <row r="47">
          <cell r="A47" t="str">
            <v>2022年广东省政府专项债券（十一期）</v>
          </cell>
          <cell r="B47">
            <v>576.207</v>
          </cell>
        </row>
        <row r="48">
          <cell r="A48" t="str">
            <v>2022年广东省政府专项债券（五期）</v>
          </cell>
          <cell r="B48">
            <v>183.7818</v>
          </cell>
        </row>
        <row r="49">
          <cell r="A49" t="str">
            <v>2022年广东省政府专项债券（一期）</v>
          </cell>
          <cell r="B49">
            <v>848.9201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0" zoomScaleNormal="80" workbookViewId="0">
      <pane xSplit="2" ySplit="8" topLeftCell="C9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9" hidden="true"/>
    <col min="2" max="2" width="37.45" customWidth="true"/>
    <col min="3" max="3" width="23.475" customWidth="true"/>
    <col min="4" max="4" width="21.85" customWidth="true"/>
    <col min="5" max="5" width="19.4083333333333" customWidth="true"/>
    <col min="6" max="6" width="9" hidden="true"/>
    <col min="7" max="7" width="20.7583333333333" customWidth="true"/>
    <col min="8" max="8" width="13.5666666666667" customWidth="true"/>
    <col min="9" max="9" width="12.35" customWidth="true"/>
    <col min="10" max="10" width="20.5166666666667" customWidth="true"/>
    <col min="11" max="11" width="20.4916666666667" customWidth="true"/>
    <col min="12" max="12" width="20.5166666666667" customWidth="true"/>
    <col min="13" max="13" width="20.4916666666667" customWidth="true"/>
    <col min="14" max="14" width="9.76666666666667" customWidth="true"/>
    <col min="15" max="17" width="9" hidden="true"/>
    <col min="18" max="18" width="9.76666666666667" customWidth="true"/>
  </cols>
  <sheetData>
    <row r="1" ht="33.75" hidden="true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true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true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true" spans="1:2">
      <c r="A4" s="1">
        <v>0</v>
      </c>
      <c r="B4" s="1" t="s">
        <v>24</v>
      </c>
    </row>
    <row r="5" ht="27.85" customHeight="true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true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true" spans="1:14">
      <c r="A7" s="1">
        <v>0</v>
      </c>
      <c r="B7" s="28"/>
      <c r="C7" s="29" t="s">
        <v>27</v>
      </c>
      <c r="D7" s="29"/>
      <c r="E7" s="29"/>
      <c r="F7" s="29"/>
      <c r="G7" s="29"/>
      <c r="H7" s="29"/>
      <c r="I7" s="29"/>
      <c r="J7" s="35" t="s">
        <v>28</v>
      </c>
      <c r="K7" s="35"/>
      <c r="L7" s="36" t="s">
        <v>29</v>
      </c>
      <c r="M7" s="36"/>
      <c r="N7" s="38" t="s">
        <v>30</v>
      </c>
    </row>
    <row r="8" ht="14.3" customHeight="true" spans="1:14">
      <c r="A8" s="1">
        <v>0</v>
      </c>
      <c r="B8" s="30" t="s">
        <v>31</v>
      </c>
      <c r="C8" s="31" t="s">
        <v>32</v>
      </c>
      <c r="D8" s="31" t="s">
        <v>33</v>
      </c>
      <c r="E8" s="31" t="s">
        <v>34</v>
      </c>
      <c r="G8" s="31" t="s">
        <v>35</v>
      </c>
      <c r="H8" s="31" t="s">
        <v>36</v>
      </c>
      <c r="I8" s="31" t="s">
        <v>37</v>
      </c>
      <c r="J8" s="5"/>
      <c r="K8" s="31" t="s">
        <v>38</v>
      </c>
      <c r="L8" s="5"/>
      <c r="M8" s="31" t="s">
        <v>38</v>
      </c>
      <c r="N8" s="38"/>
    </row>
    <row r="9" ht="14.3" customHeight="true" spans="1:17">
      <c r="A9" s="1" t="s">
        <v>39</v>
      </c>
      <c r="B9" s="32"/>
      <c r="C9" s="32"/>
      <c r="D9" s="32"/>
      <c r="E9" s="8"/>
      <c r="F9" s="1"/>
      <c r="G9" s="32"/>
      <c r="H9" s="34"/>
      <c r="I9" s="32"/>
      <c r="J9" s="37"/>
      <c r="K9" s="37"/>
      <c r="L9" s="37"/>
      <c r="M9" s="37"/>
      <c r="N9" s="39"/>
      <c r="O9" s="1"/>
      <c r="P9" s="1"/>
      <c r="Q9" s="1"/>
    </row>
    <row r="10" ht="14.3" customHeight="true" spans="2:10">
      <c r="B10" s="33" t="s">
        <v>40</v>
      </c>
      <c r="C10" s="33"/>
      <c r="D10" s="33"/>
      <c r="E10" s="33"/>
      <c r="F10" s="33"/>
      <c r="G10" s="33"/>
      <c r="H10" s="33"/>
      <c r="I10" s="33"/>
      <c r="J10" s="33"/>
    </row>
  </sheetData>
  <mergeCells count="6">
    <mergeCell ref="B5:N5"/>
    <mergeCell ref="C7:I7"/>
    <mergeCell ref="J7:K7"/>
    <mergeCell ref="L7:M7"/>
    <mergeCell ref="B10:J10"/>
    <mergeCell ref="N7:N8"/>
  </mergeCells>
  <pageMargins left="0.39300000667572" right="0.39300000667572" top="0.39300000667572" bottom="0.39300000667572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6"/>
  <sheetViews>
    <sheetView tabSelected="1" zoomScale="80" zoomScaleNormal="80" workbookViewId="0">
      <pane xSplit="2" ySplit="8" topLeftCell="G9" activePane="bottomRight" state="frozen"/>
      <selection/>
      <selection pane="topRight"/>
      <selection pane="bottomLeft"/>
      <selection pane="bottomRight" activeCell="Q9" sqref="Q9:Q55"/>
    </sheetView>
  </sheetViews>
  <sheetFormatPr defaultColWidth="10" defaultRowHeight="13.5"/>
  <cols>
    <col min="1" max="1" width="9" hidden="true"/>
    <col min="2" max="2" width="37.45" customWidth="true"/>
    <col min="3" max="3" width="23.475" customWidth="true"/>
    <col min="4" max="4" width="20.4916666666667" customWidth="true"/>
    <col min="5" max="5" width="19.4083333333333" customWidth="true"/>
    <col min="6" max="6" width="9" hidden="true"/>
    <col min="7" max="7" width="20.7583333333333" customWidth="true"/>
    <col min="8" max="8" width="13.5666666666667" customWidth="true"/>
    <col min="9" max="9" width="12.35" customWidth="true"/>
    <col min="10" max="11" width="20.5166666666667" customWidth="true"/>
    <col min="12" max="12" width="20.4916666666667" customWidth="true"/>
    <col min="13" max="13" width="20.5166666666667" customWidth="true"/>
    <col min="14" max="14" width="20.4916666666667" customWidth="true"/>
    <col min="15" max="17" width="16.0083333333333" customWidth="true"/>
    <col min="18" max="18" width="9.76666666666667" customWidth="true"/>
    <col min="19" max="21" width="9" hidden="true"/>
    <col min="22" max="22" width="9.76666666666667" customWidth="true"/>
  </cols>
  <sheetData>
    <row r="1" ht="33.75" hidden="true" spans="1:3">
      <c r="A1" s="1">
        <v>0</v>
      </c>
      <c r="B1" s="1" t="s">
        <v>0</v>
      </c>
      <c r="C1" s="1" t="s">
        <v>41</v>
      </c>
    </row>
    <row r="2" ht="22.5" hidden="true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42</v>
      </c>
      <c r="G2" s="1" t="s">
        <v>43</v>
      </c>
      <c r="H2" s="1"/>
      <c r="I2" s="1"/>
    </row>
    <row r="3" hidden="true" spans="1:2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44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45</v>
      </c>
      <c r="P3" s="1"/>
      <c r="Q3" s="1"/>
      <c r="R3" s="1" t="s">
        <v>20</v>
      </c>
      <c r="S3" s="1" t="s">
        <v>21</v>
      </c>
      <c r="T3" s="1" t="s">
        <v>22</v>
      </c>
      <c r="U3" s="1" t="s">
        <v>23</v>
      </c>
    </row>
    <row r="4" ht="14.3" customHeight="true" spans="1:2">
      <c r="A4" s="1">
        <v>0</v>
      </c>
      <c r="B4" s="1" t="s">
        <v>24</v>
      </c>
    </row>
    <row r="5" ht="27.85" customHeight="true" spans="1:18">
      <c r="A5" s="1">
        <v>0</v>
      </c>
      <c r="B5" s="2" t="s">
        <v>46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ht="14.3" customHeight="true" spans="1:18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R6" s="1" t="s">
        <v>26</v>
      </c>
    </row>
    <row r="7" ht="18.05" customHeight="true" spans="1:18">
      <c r="A7" s="1">
        <v>0</v>
      </c>
      <c r="B7" s="18"/>
      <c r="C7" s="19" t="s">
        <v>27</v>
      </c>
      <c r="D7" s="19"/>
      <c r="E7" s="19"/>
      <c r="F7" s="19"/>
      <c r="G7" s="19"/>
      <c r="H7" s="19"/>
      <c r="I7" s="19"/>
      <c r="J7" s="25" t="s">
        <v>47</v>
      </c>
      <c r="K7" s="18" t="s">
        <v>28</v>
      </c>
      <c r="L7" s="18"/>
      <c r="M7" s="18" t="s">
        <v>29</v>
      </c>
      <c r="N7" s="18"/>
      <c r="O7" s="25" t="s">
        <v>48</v>
      </c>
      <c r="P7" s="18" t="s">
        <v>49</v>
      </c>
      <c r="Q7" s="18" t="s">
        <v>50</v>
      </c>
      <c r="R7" s="25" t="s">
        <v>30</v>
      </c>
    </row>
    <row r="8" ht="17.3" customHeight="true" spans="1:18">
      <c r="A8" s="1">
        <v>0</v>
      </c>
      <c r="B8" s="18" t="s">
        <v>31</v>
      </c>
      <c r="C8" s="18" t="s">
        <v>32</v>
      </c>
      <c r="D8" s="18" t="s">
        <v>33</v>
      </c>
      <c r="E8" s="18" t="s">
        <v>34</v>
      </c>
      <c r="F8" s="21"/>
      <c r="G8" s="18" t="s">
        <v>35</v>
      </c>
      <c r="H8" s="18" t="s">
        <v>36</v>
      </c>
      <c r="I8" s="18" t="s">
        <v>37</v>
      </c>
      <c r="J8" s="25"/>
      <c r="K8" s="18"/>
      <c r="L8" s="18" t="s">
        <v>38</v>
      </c>
      <c r="M8" s="18"/>
      <c r="N8" s="18" t="s">
        <v>38</v>
      </c>
      <c r="O8" s="25"/>
      <c r="P8" s="18"/>
      <c r="Q8" s="18"/>
      <c r="R8" s="25"/>
    </row>
    <row r="9" ht="14.3" customHeight="true" spans="1:21">
      <c r="A9" s="1" t="s">
        <v>39</v>
      </c>
      <c r="B9" s="20" t="s">
        <v>51</v>
      </c>
      <c r="C9" s="20" t="s">
        <v>52</v>
      </c>
      <c r="D9" s="20" t="s">
        <v>53</v>
      </c>
      <c r="E9" s="22">
        <v>0</v>
      </c>
      <c r="F9" s="23" t="s">
        <v>54</v>
      </c>
      <c r="G9" s="20" t="s">
        <v>55</v>
      </c>
      <c r="H9" s="24" t="s">
        <v>56</v>
      </c>
      <c r="I9" s="20" t="s">
        <v>57</v>
      </c>
      <c r="J9" s="26"/>
      <c r="K9" s="27">
        <v>438.929083</v>
      </c>
      <c r="L9" s="27">
        <v>94.683969</v>
      </c>
      <c r="M9" s="27">
        <v>1.83</v>
      </c>
      <c r="N9" s="27">
        <v>1.83</v>
      </c>
      <c r="O9" s="27">
        <v>0</v>
      </c>
      <c r="P9" s="27">
        <v>0</v>
      </c>
      <c r="Q9" s="27">
        <f>VLOOKUP(B9,[1]Sheet1!$A$3:$B$49,2,FALSE)</f>
        <v>239.2</v>
      </c>
      <c r="R9" s="20"/>
      <c r="S9" s="1" t="s">
        <v>54</v>
      </c>
      <c r="T9" s="1" t="s">
        <v>58</v>
      </c>
      <c r="U9" s="1"/>
    </row>
    <row r="10" ht="14.3" customHeight="true" spans="1:21">
      <c r="A10" s="1" t="s">
        <v>39</v>
      </c>
      <c r="B10" s="20" t="s">
        <v>59</v>
      </c>
      <c r="C10" s="20" t="s">
        <v>60</v>
      </c>
      <c r="D10" s="20" t="s">
        <v>53</v>
      </c>
      <c r="E10" s="22">
        <v>0</v>
      </c>
      <c r="F10" s="23" t="s">
        <v>54</v>
      </c>
      <c r="G10" s="20" t="s">
        <v>61</v>
      </c>
      <c r="H10" s="24" t="s">
        <v>62</v>
      </c>
      <c r="I10" s="20" t="s">
        <v>57</v>
      </c>
      <c r="J10" s="26"/>
      <c r="K10" s="27">
        <v>1012.9449</v>
      </c>
      <c r="L10" s="27">
        <v>94.33</v>
      </c>
      <c r="M10" s="27">
        <v>17.55</v>
      </c>
      <c r="N10" s="27">
        <v>17.55</v>
      </c>
      <c r="O10" s="27">
        <v>0</v>
      </c>
      <c r="P10" s="27">
        <v>0</v>
      </c>
      <c r="Q10" s="27">
        <f>VLOOKUP(B10,[1]Sheet1!$A$3:$B$49,2,FALSE)</f>
        <v>423.65</v>
      </c>
      <c r="R10" s="20"/>
      <c r="S10" s="1" t="s">
        <v>54</v>
      </c>
      <c r="T10" s="1" t="s">
        <v>63</v>
      </c>
      <c r="U10" s="1"/>
    </row>
    <row r="11" ht="14.3" customHeight="true" spans="1:21">
      <c r="A11" s="1" t="s">
        <v>39</v>
      </c>
      <c r="B11" s="20" t="s">
        <v>64</v>
      </c>
      <c r="C11" s="20" t="s">
        <v>65</v>
      </c>
      <c r="D11" s="20" t="s">
        <v>53</v>
      </c>
      <c r="E11" s="22">
        <v>0</v>
      </c>
      <c r="F11" s="23" t="s">
        <v>54</v>
      </c>
      <c r="G11" s="20" t="s">
        <v>66</v>
      </c>
      <c r="H11" s="24" t="s">
        <v>67</v>
      </c>
      <c r="I11" s="20" t="s">
        <v>68</v>
      </c>
      <c r="J11" s="26"/>
      <c r="K11" s="27">
        <v>433.4125</v>
      </c>
      <c r="L11" s="27">
        <v>97.483969</v>
      </c>
      <c r="M11" s="27">
        <v>1.5</v>
      </c>
      <c r="N11" s="27">
        <v>1.5</v>
      </c>
      <c r="O11" s="27">
        <v>0</v>
      </c>
      <c r="P11" s="27">
        <v>0</v>
      </c>
      <c r="Q11" s="27">
        <f>VLOOKUP(B11,[1]Sheet1!$A$3:$B$49,2,FALSE)</f>
        <v>242.8346</v>
      </c>
      <c r="R11" s="20"/>
      <c r="S11" s="1" t="s">
        <v>54</v>
      </c>
      <c r="T11" s="1" t="s">
        <v>69</v>
      </c>
      <c r="U11" s="1"/>
    </row>
    <row r="12" ht="14.3" customHeight="true" spans="1:21">
      <c r="A12" s="1" t="s">
        <v>39</v>
      </c>
      <c r="B12" s="20" t="s">
        <v>70</v>
      </c>
      <c r="C12" s="20" t="s">
        <v>71</v>
      </c>
      <c r="D12" s="20" t="s">
        <v>53</v>
      </c>
      <c r="E12" s="22">
        <v>0</v>
      </c>
      <c r="F12" s="23" t="s">
        <v>54</v>
      </c>
      <c r="G12" s="20" t="s">
        <v>61</v>
      </c>
      <c r="H12" s="24" t="s">
        <v>72</v>
      </c>
      <c r="I12" s="20" t="s">
        <v>73</v>
      </c>
      <c r="J12" s="26"/>
      <c r="K12" s="27">
        <v>344.53</v>
      </c>
      <c r="L12" s="27">
        <v>132</v>
      </c>
      <c r="M12" s="27">
        <v>4</v>
      </c>
      <c r="N12" s="27">
        <v>4</v>
      </c>
      <c r="O12" s="27">
        <v>0</v>
      </c>
      <c r="P12" s="27">
        <v>0</v>
      </c>
      <c r="Q12" s="27">
        <f>VLOOKUP(B12,[1]Sheet1!$A$3:$B$49,2,FALSE)</f>
        <v>256.61</v>
      </c>
      <c r="R12" s="20"/>
      <c r="S12" s="1" t="s">
        <v>54</v>
      </c>
      <c r="T12" s="1" t="s">
        <v>74</v>
      </c>
      <c r="U12" s="1"/>
    </row>
    <row r="13" ht="14.3" customHeight="true" spans="1:21">
      <c r="A13" s="1" t="s">
        <v>39</v>
      </c>
      <c r="B13" s="20" t="s">
        <v>75</v>
      </c>
      <c r="C13" s="20" t="s">
        <v>76</v>
      </c>
      <c r="D13" s="20" t="s">
        <v>53</v>
      </c>
      <c r="E13" s="22">
        <v>0</v>
      </c>
      <c r="F13" s="23" t="s">
        <v>77</v>
      </c>
      <c r="G13" s="20" t="s">
        <v>78</v>
      </c>
      <c r="H13" s="24" t="s">
        <v>72</v>
      </c>
      <c r="I13" s="20" t="s">
        <v>68</v>
      </c>
      <c r="J13" s="26"/>
      <c r="K13" s="27">
        <v>1277.9344</v>
      </c>
      <c r="L13" s="27">
        <v>258.9683</v>
      </c>
      <c r="M13" s="27">
        <v>21.5</v>
      </c>
      <c r="N13" s="27">
        <v>21.5</v>
      </c>
      <c r="O13" s="27">
        <v>0</v>
      </c>
      <c r="P13" s="27">
        <v>0</v>
      </c>
      <c r="Q13" s="27">
        <f>VLOOKUP(B13,[1]Sheet1!$A$3:$B$49,2,FALSE)</f>
        <v>328.1957</v>
      </c>
      <c r="R13" s="20"/>
      <c r="S13" s="1" t="s">
        <v>77</v>
      </c>
      <c r="T13" s="1" t="s">
        <v>79</v>
      </c>
      <c r="U13" s="1"/>
    </row>
    <row r="14" ht="27.1" customHeight="true" spans="1:21">
      <c r="A14" s="1" t="s">
        <v>39</v>
      </c>
      <c r="B14" s="20" t="s">
        <v>80</v>
      </c>
      <c r="C14" s="20" t="s">
        <v>81</v>
      </c>
      <c r="D14" s="20" t="s">
        <v>53</v>
      </c>
      <c r="E14" s="22">
        <v>0</v>
      </c>
      <c r="F14" s="23" t="s">
        <v>54</v>
      </c>
      <c r="G14" s="20" t="s">
        <v>82</v>
      </c>
      <c r="H14" s="24" t="s">
        <v>83</v>
      </c>
      <c r="I14" s="20" t="s">
        <v>84</v>
      </c>
      <c r="J14" s="26" t="s">
        <v>85</v>
      </c>
      <c r="K14" s="27">
        <v>482.23</v>
      </c>
      <c r="L14" s="27">
        <v>243.0486</v>
      </c>
      <c r="M14" s="27">
        <v>3.8146676389</v>
      </c>
      <c r="N14" s="27">
        <v>3.8</v>
      </c>
      <c r="O14" s="27">
        <v>41.3124274067</v>
      </c>
      <c r="P14" s="27">
        <v>14.6053508101</v>
      </c>
      <c r="Q14" s="27">
        <f>VLOOKUP(B14,[1]Sheet1!$A$3:$B$49,2,FALSE)</f>
        <v>718.4</v>
      </c>
      <c r="R14" s="20"/>
      <c r="S14" s="1" t="s">
        <v>54</v>
      </c>
      <c r="T14" s="1" t="s">
        <v>86</v>
      </c>
      <c r="U14" s="1"/>
    </row>
    <row r="15" ht="14.3" customHeight="true" spans="1:21">
      <c r="A15" s="1" t="s">
        <v>39</v>
      </c>
      <c r="B15" s="20" t="s">
        <v>87</v>
      </c>
      <c r="C15" s="20" t="s">
        <v>88</v>
      </c>
      <c r="D15" s="20" t="s">
        <v>53</v>
      </c>
      <c r="E15" s="22">
        <v>0</v>
      </c>
      <c r="F15" s="23" t="s">
        <v>54</v>
      </c>
      <c r="G15" s="20" t="s">
        <v>66</v>
      </c>
      <c r="H15" s="24" t="s">
        <v>62</v>
      </c>
      <c r="I15" s="20" t="s">
        <v>57</v>
      </c>
      <c r="J15" s="26"/>
      <c r="K15" s="27">
        <v>420.58</v>
      </c>
      <c r="L15" s="27">
        <v>89.983969</v>
      </c>
      <c r="M15" s="27">
        <v>0.48</v>
      </c>
      <c r="N15" s="27">
        <v>0.48</v>
      </c>
      <c r="O15" s="27">
        <v>0</v>
      </c>
      <c r="P15" s="27">
        <v>0</v>
      </c>
      <c r="Q15" s="27">
        <f>VLOOKUP(B15,[1]Sheet1!$A$3:$B$49,2,FALSE)</f>
        <v>223.84</v>
      </c>
      <c r="R15" s="20"/>
      <c r="S15" s="1" t="s">
        <v>54</v>
      </c>
      <c r="T15" s="1" t="s">
        <v>89</v>
      </c>
      <c r="U15" s="1"/>
    </row>
    <row r="16" ht="14.3" customHeight="true" spans="1:21">
      <c r="A16" s="1" t="s">
        <v>39</v>
      </c>
      <c r="B16" s="20" t="s">
        <v>90</v>
      </c>
      <c r="C16" s="20" t="s">
        <v>91</v>
      </c>
      <c r="D16" s="20" t="s">
        <v>53</v>
      </c>
      <c r="E16" s="22">
        <v>0</v>
      </c>
      <c r="F16" s="23" t="s">
        <v>77</v>
      </c>
      <c r="G16" s="20" t="s">
        <v>92</v>
      </c>
      <c r="H16" s="24" t="s">
        <v>93</v>
      </c>
      <c r="I16" s="20" t="s">
        <v>73</v>
      </c>
      <c r="J16" s="26"/>
      <c r="K16" s="27">
        <v>344.53</v>
      </c>
      <c r="L16" s="27">
        <v>132</v>
      </c>
      <c r="M16" s="27">
        <v>3</v>
      </c>
      <c r="N16" s="27">
        <v>3</v>
      </c>
      <c r="O16" s="27">
        <v>0</v>
      </c>
      <c r="P16" s="27">
        <v>0</v>
      </c>
      <c r="Q16" s="27">
        <f>VLOOKUP(B16,[1]Sheet1!$A$3:$B$49,2,FALSE)</f>
        <v>183.7818</v>
      </c>
      <c r="R16" s="20"/>
      <c r="S16" s="1" t="s">
        <v>77</v>
      </c>
      <c r="T16" s="1" t="s">
        <v>94</v>
      </c>
      <c r="U16" s="1"/>
    </row>
    <row r="17" ht="14.3" customHeight="true" spans="1:21">
      <c r="A17" s="1" t="s">
        <v>39</v>
      </c>
      <c r="B17" s="20" t="s">
        <v>95</v>
      </c>
      <c r="C17" s="20" t="s">
        <v>96</v>
      </c>
      <c r="D17" s="20" t="s">
        <v>53</v>
      </c>
      <c r="E17" s="22">
        <v>0</v>
      </c>
      <c r="F17" s="23" t="s">
        <v>54</v>
      </c>
      <c r="G17" s="20" t="s">
        <v>82</v>
      </c>
      <c r="H17" s="24" t="s">
        <v>97</v>
      </c>
      <c r="I17" s="20" t="s">
        <v>73</v>
      </c>
      <c r="J17" s="26"/>
      <c r="K17" s="27">
        <v>795.4589</v>
      </c>
      <c r="L17" s="27">
        <v>247.952976</v>
      </c>
      <c r="M17" s="27">
        <v>22.8497</v>
      </c>
      <c r="N17" s="27">
        <v>22.8497</v>
      </c>
      <c r="O17" s="27">
        <v>0</v>
      </c>
      <c r="P17" s="27">
        <v>0</v>
      </c>
      <c r="Q17" s="27">
        <f>VLOOKUP(B17,[1]Sheet1!$A$3:$B$49,2,FALSE)</f>
        <v>520.49</v>
      </c>
      <c r="R17" s="20"/>
      <c r="S17" s="1" t="s">
        <v>54</v>
      </c>
      <c r="T17" s="1" t="s">
        <v>98</v>
      </c>
      <c r="U17" s="1"/>
    </row>
    <row r="18" ht="27.1" customHeight="true" spans="1:21">
      <c r="A18" s="1" t="s">
        <v>39</v>
      </c>
      <c r="B18" s="20" t="s">
        <v>99</v>
      </c>
      <c r="C18" s="20" t="s">
        <v>100</v>
      </c>
      <c r="D18" s="20" t="s">
        <v>53</v>
      </c>
      <c r="E18" s="22">
        <v>0</v>
      </c>
      <c r="F18" s="23" t="s">
        <v>54</v>
      </c>
      <c r="G18" s="20" t="s">
        <v>66</v>
      </c>
      <c r="H18" s="24" t="s">
        <v>67</v>
      </c>
      <c r="I18" s="20" t="s">
        <v>68</v>
      </c>
      <c r="J18" s="26" t="s">
        <v>85</v>
      </c>
      <c r="K18" s="27">
        <v>482.23</v>
      </c>
      <c r="L18" s="27">
        <v>243.0486</v>
      </c>
      <c r="M18" s="27">
        <v>4.4146676389</v>
      </c>
      <c r="N18" s="27">
        <v>4.4</v>
      </c>
      <c r="O18" s="27">
        <v>41.3124274067</v>
      </c>
      <c r="P18" s="27">
        <v>14.6053508101</v>
      </c>
      <c r="Q18" s="27">
        <f>VLOOKUP(B18,[1]Sheet1!$A$3:$B$49,2,FALSE)</f>
        <v>718.4</v>
      </c>
      <c r="R18" s="20"/>
      <c r="S18" s="1" t="s">
        <v>54</v>
      </c>
      <c r="T18" s="1" t="s">
        <v>101</v>
      </c>
      <c r="U18" s="1"/>
    </row>
    <row r="19" ht="27.1" customHeight="true" spans="1:21">
      <c r="A19" s="1" t="s">
        <v>39</v>
      </c>
      <c r="B19" s="20" t="s">
        <v>102</v>
      </c>
      <c r="C19" s="20" t="s">
        <v>103</v>
      </c>
      <c r="D19" s="20" t="s">
        <v>53</v>
      </c>
      <c r="E19" s="22">
        <v>0</v>
      </c>
      <c r="F19" s="23" t="s">
        <v>54</v>
      </c>
      <c r="G19" s="20" t="s">
        <v>104</v>
      </c>
      <c r="H19" s="24" t="s">
        <v>105</v>
      </c>
      <c r="I19" s="20" t="s">
        <v>84</v>
      </c>
      <c r="J19" s="26" t="s">
        <v>85</v>
      </c>
      <c r="K19" s="27">
        <v>482.23</v>
      </c>
      <c r="L19" s="27">
        <v>243.0486</v>
      </c>
      <c r="M19" s="27">
        <v>7.0146676389</v>
      </c>
      <c r="N19" s="27">
        <v>7</v>
      </c>
      <c r="O19" s="27">
        <v>41.3124274067</v>
      </c>
      <c r="P19" s="27">
        <v>14.6053508101</v>
      </c>
      <c r="Q19" s="27">
        <f>VLOOKUP(B19,[1]Sheet1!$A$3:$B$49,2,FALSE)</f>
        <v>718.4</v>
      </c>
      <c r="R19" s="20"/>
      <c r="S19" s="1" t="s">
        <v>54</v>
      </c>
      <c r="T19" s="1" t="s">
        <v>106</v>
      </c>
      <c r="U19" s="1"/>
    </row>
    <row r="20" ht="14.3" customHeight="true" spans="1:21">
      <c r="A20" s="1" t="s">
        <v>39</v>
      </c>
      <c r="B20" s="20" t="s">
        <v>107</v>
      </c>
      <c r="C20" s="20" t="s">
        <v>108</v>
      </c>
      <c r="D20" s="20" t="s">
        <v>53</v>
      </c>
      <c r="E20" s="22">
        <v>0</v>
      </c>
      <c r="F20" s="23" t="s">
        <v>77</v>
      </c>
      <c r="G20" s="20" t="s">
        <v>78</v>
      </c>
      <c r="H20" s="24" t="s">
        <v>109</v>
      </c>
      <c r="I20" s="20" t="s">
        <v>110</v>
      </c>
      <c r="J20" s="26"/>
      <c r="K20" s="27">
        <v>3761.7487</v>
      </c>
      <c r="L20" s="27">
        <v>979.758116</v>
      </c>
      <c r="M20" s="27">
        <v>62.86</v>
      </c>
      <c r="N20" s="27">
        <v>62.86</v>
      </c>
      <c r="O20" s="27">
        <v>0</v>
      </c>
      <c r="P20" s="27">
        <v>0</v>
      </c>
      <c r="Q20" s="27">
        <f>VLOOKUP(B20,[1]Sheet1!$A$3:$B$49,2,FALSE)</f>
        <v>881.21959</v>
      </c>
      <c r="R20" s="20"/>
      <c r="S20" s="1" t="s">
        <v>77</v>
      </c>
      <c r="T20" s="1" t="s">
        <v>111</v>
      </c>
      <c r="U20" s="1"/>
    </row>
    <row r="21" ht="27.1" customHeight="true" spans="1:21">
      <c r="A21" s="1" t="s">
        <v>39</v>
      </c>
      <c r="B21" s="20" t="s">
        <v>112</v>
      </c>
      <c r="C21" s="20" t="s">
        <v>113</v>
      </c>
      <c r="D21" s="20" t="s">
        <v>53</v>
      </c>
      <c r="E21" s="22">
        <v>0</v>
      </c>
      <c r="F21" s="23" t="s">
        <v>77</v>
      </c>
      <c r="G21" s="20" t="s">
        <v>78</v>
      </c>
      <c r="H21" s="24" t="s">
        <v>114</v>
      </c>
      <c r="I21" s="20" t="s">
        <v>57</v>
      </c>
      <c r="J21" s="26" t="s">
        <v>85</v>
      </c>
      <c r="K21" s="27">
        <v>1037.741383</v>
      </c>
      <c r="L21" s="27">
        <v>274.8186</v>
      </c>
      <c r="M21" s="27">
        <v>13.4146676389</v>
      </c>
      <c r="N21" s="27">
        <v>13.4</v>
      </c>
      <c r="O21" s="27">
        <v>41.3124274067</v>
      </c>
      <c r="P21" s="27">
        <v>14.6053508101</v>
      </c>
      <c r="Q21" s="27">
        <f>VLOOKUP(B21,[1]Sheet1!$A$3:$B$49,2,FALSE)</f>
        <v>707.9153</v>
      </c>
      <c r="R21" s="20"/>
      <c r="S21" s="1" t="s">
        <v>77</v>
      </c>
      <c r="T21" s="1" t="s">
        <v>115</v>
      </c>
      <c r="U21" s="1"/>
    </row>
    <row r="22" ht="14.3" customHeight="true" spans="1:21">
      <c r="A22" s="1" t="s">
        <v>39</v>
      </c>
      <c r="B22" s="20" t="s">
        <v>116</v>
      </c>
      <c r="C22" s="20" t="s">
        <v>117</v>
      </c>
      <c r="D22" s="20" t="s">
        <v>53</v>
      </c>
      <c r="E22" s="22">
        <v>0</v>
      </c>
      <c r="F22" s="23" t="s">
        <v>77</v>
      </c>
      <c r="G22" s="20" t="s">
        <v>92</v>
      </c>
      <c r="H22" s="24" t="s">
        <v>118</v>
      </c>
      <c r="I22" s="20" t="s">
        <v>84</v>
      </c>
      <c r="J22" s="26"/>
      <c r="K22" s="27">
        <v>57.7065</v>
      </c>
      <c r="L22" s="27">
        <v>10.8561</v>
      </c>
      <c r="M22" s="27">
        <v>0.16</v>
      </c>
      <c r="N22" s="27">
        <v>0.16</v>
      </c>
      <c r="O22" s="27">
        <v>0</v>
      </c>
      <c r="P22" s="27">
        <v>0</v>
      </c>
      <c r="Q22" s="27">
        <f>VLOOKUP(B22,[1]Sheet1!$A$3:$B$49,2,FALSE)</f>
        <v>4.903</v>
      </c>
      <c r="R22" s="20"/>
      <c r="S22" s="1" t="s">
        <v>77</v>
      </c>
      <c r="T22" s="1" t="s">
        <v>119</v>
      </c>
      <c r="U22" s="1"/>
    </row>
    <row r="23" ht="40.7" customHeight="true" spans="1:21">
      <c r="A23" s="1" t="s">
        <v>39</v>
      </c>
      <c r="B23" s="20" t="s">
        <v>120</v>
      </c>
      <c r="C23" s="20" t="s">
        <v>121</v>
      </c>
      <c r="D23" s="20" t="s">
        <v>53</v>
      </c>
      <c r="E23" s="22">
        <v>0</v>
      </c>
      <c r="F23" s="23" t="s">
        <v>54</v>
      </c>
      <c r="G23" s="20" t="s">
        <v>55</v>
      </c>
      <c r="H23" s="24" t="s">
        <v>122</v>
      </c>
      <c r="I23" s="20" t="s">
        <v>68</v>
      </c>
      <c r="J23" s="26" t="s">
        <v>123</v>
      </c>
      <c r="K23" s="27">
        <v>736.7364</v>
      </c>
      <c r="L23" s="27">
        <v>342.284966</v>
      </c>
      <c r="M23" s="27">
        <v>10.1346676389</v>
      </c>
      <c r="N23" s="27">
        <v>10.12</v>
      </c>
      <c r="O23" s="27">
        <v>41.3124274067</v>
      </c>
      <c r="P23" s="27">
        <v>14.6053508101</v>
      </c>
      <c r="Q23" s="27">
        <f>VLOOKUP(B23,[1]Sheet1!$A$3:$B$49,2,FALSE)</f>
        <v>879.52</v>
      </c>
      <c r="R23" s="20"/>
      <c r="S23" s="1" t="s">
        <v>54</v>
      </c>
      <c r="T23" s="1" t="s">
        <v>124</v>
      </c>
      <c r="U23" s="1"/>
    </row>
    <row r="24" ht="14.3" customHeight="true" spans="1:21">
      <c r="A24" s="1" t="s">
        <v>39</v>
      </c>
      <c r="B24" s="20" t="s">
        <v>125</v>
      </c>
      <c r="C24" s="20" t="s">
        <v>126</v>
      </c>
      <c r="D24" s="20" t="s">
        <v>53</v>
      </c>
      <c r="E24" s="22">
        <v>0</v>
      </c>
      <c r="F24" s="23" t="s">
        <v>54</v>
      </c>
      <c r="G24" s="20" t="s">
        <v>104</v>
      </c>
      <c r="H24" s="24" t="s">
        <v>127</v>
      </c>
      <c r="I24" s="20" t="s">
        <v>68</v>
      </c>
      <c r="J24" s="26"/>
      <c r="K24" s="27">
        <v>244.4094</v>
      </c>
      <c r="L24" s="27">
        <v>43.5</v>
      </c>
      <c r="M24" s="27">
        <v>3.52</v>
      </c>
      <c r="N24" s="27">
        <v>3.52</v>
      </c>
      <c r="O24" s="27">
        <v>0</v>
      </c>
      <c r="P24" s="27">
        <v>0</v>
      </c>
      <c r="Q24" s="27">
        <f>VLOOKUP(B24,[1]Sheet1!$A$3:$B$49,2,FALSE)</f>
        <v>84.01</v>
      </c>
      <c r="R24" s="20"/>
      <c r="S24" s="1" t="s">
        <v>54</v>
      </c>
      <c r="T24" s="1" t="s">
        <v>128</v>
      </c>
      <c r="U24" s="1"/>
    </row>
    <row r="25" ht="14.3" customHeight="true" spans="1:21">
      <c r="A25" s="1" t="s">
        <v>39</v>
      </c>
      <c r="B25" s="20" t="s">
        <v>129</v>
      </c>
      <c r="C25" s="20" t="s">
        <v>130</v>
      </c>
      <c r="D25" s="20" t="s">
        <v>53</v>
      </c>
      <c r="E25" s="22">
        <v>0</v>
      </c>
      <c r="F25" s="23" t="s">
        <v>77</v>
      </c>
      <c r="G25" s="20" t="s">
        <v>78</v>
      </c>
      <c r="H25" s="24" t="s">
        <v>118</v>
      </c>
      <c r="I25" s="20" t="s">
        <v>84</v>
      </c>
      <c r="J25" s="26"/>
      <c r="K25" s="27">
        <v>57.7065</v>
      </c>
      <c r="L25" s="27">
        <v>10.8561</v>
      </c>
      <c r="M25" s="27">
        <v>0.5</v>
      </c>
      <c r="N25" s="27">
        <v>0.5</v>
      </c>
      <c r="O25" s="27">
        <v>0</v>
      </c>
      <c r="P25" s="27">
        <v>0</v>
      </c>
      <c r="Q25" s="27">
        <f>VLOOKUP(B25,[1]Sheet1!$A$3:$B$49,2,FALSE)</f>
        <v>4.903</v>
      </c>
      <c r="R25" s="20"/>
      <c r="S25" s="1" t="s">
        <v>77</v>
      </c>
      <c r="T25" s="1" t="s">
        <v>131</v>
      </c>
      <c r="U25" s="1"/>
    </row>
    <row r="26" ht="14.3" customHeight="true" spans="1:21">
      <c r="A26" s="1" t="s">
        <v>39</v>
      </c>
      <c r="B26" s="20" t="s">
        <v>132</v>
      </c>
      <c r="C26" s="20" t="s">
        <v>133</v>
      </c>
      <c r="D26" s="20" t="s">
        <v>53</v>
      </c>
      <c r="E26" s="22">
        <v>0</v>
      </c>
      <c r="F26" s="23" t="s">
        <v>54</v>
      </c>
      <c r="G26" s="20" t="s">
        <v>82</v>
      </c>
      <c r="H26" s="24" t="s">
        <v>134</v>
      </c>
      <c r="I26" s="20" t="s">
        <v>57</v>
      </c>
      <c r="J26" s="26"/>
      <c r="K26" s="27">
        <v>2.0249</v>
      </c>
      <c r="L26" s="27">
        <v>1.1</v>
      </c>
      <c r="M26" s="27">
        <v>0.22</v>
      </c>
      <c r="N26" s="27">
        <v>0.22</v>
      </c>
      <c r="O26" s="27">
        <v>0</v>
      </c>
      <c r="P26" s="27">
        <v>0</v>
      </c>
      <c r="Q26" s="27">
        <f>VLOOKUP(B26,[1]Sheet1!$A$3:$B$49,2,FALSE)</f>
        <v>2.8</v>
      </c>
      <c r="R26" s="20"/>
      <c r="S26" s="1" t="s">
        <v>54</v>
      </c>
      <c r="T26" s="1" t="s">
        <v>135</v>
      </c>
      <c r="U26" s="1"/>
    </row>
    <row r="27" ht="14.3" customHeight="true" spans="1:21">
      <c r="A27" s="1" t="s">
        <v>39</v>
      </c>
      <c r="B27" s="20" t="s">
        <v>136</v>
      </c>
      <c r="C27" s="20" t="s">
        <v>137</v>
      </c>
      <c r="D27" s="20" t="s">
        <v>53</v>
      </c>
      <c r="E27" s="22">
        <v>0</v>
      </c>
      <c r="F27" s="23" t="s">
        <v>77</v>
      </c>
      <c r="G27" s="20" t="s">
        <v>78</v>
      </c>
      <c r="H27" s="24" t="s">
        <v>138</v>
      </c>
      <c r="I27" s="20" t="s">
        <v>73</v>
      </c>
      <c r="J27" s="26"/>
      <c r="K27" s="27">
        <v>459.0906</v>
      </c>
      <c r="L27" s="27">
        <v>151.7561</v>
      </c>
      <c r="M27" s="27">
        <v>9.89</v>
      </c>
      <c r="N27" s="27">
        <v>9.89</v>
      </c>
      <c r="O27" s="27">
        <v>0</v>
      </c>
      <c r="P27" s="27">
        <v>0</v>
      </c>
      <c r="Q27" s="27">
        <f>VLOOKUP(B27,[1]Sheet1!$A$3:$B$49,2,FALSE)</f>
        <v>245.73069</v>
      </c>
      <c r="R27" s="20"/>
      <c r="S27" s="1" t="s">
        <v>77</v>
      </c>
      <c r="T27" s="1" t="s">
        <v>139</v>
      </c>
      <c r="U27" s="1"/>
    </row>
    <row r="28" ht="14.3" customHeight="true" spans="1:21">
      <c r="A28" s="1" t="s">
        <v>39</v>
      </c>
      <c r="B28" s="20" t="s">
        <v>140</v>
      </c>
      <c r="C28" s="20" t="s">
        <v>141</v>
      </c>
      <c r="D28" s="20" t="s">
        <v>53</v>
      </c>
      <c r="E28" s="22">
        <v>0</v>
      </c>
      <c r="F28" s="23" t="s">
        <v>77</v>
      </c>
      <c r="G28" s="20" t="s">
        <v>92</v>
      </c>
      <c r="H28" s="24" t="s">
        <v>142</v>
      </c>
      <c r="I28" s="20" t="s">
        <v>68</v>
      </c>
      <c r="J28" s="26"/>
      <c r="K28" s="27">
        <v>1277.9344</v>
      </c>
      <c r="L28" s="27">
        <v>258.9683</v>
      </c>
      <c r="M28" s="27">
        <v>27.5</v>
      </c>
      <c r="N28" s="27">
        <v>27.5</v>
      </c>
      <c r="O28" s="27">
        <v>0</v>
      </c>
      <c r="P28" s="27">
        <v>0</v>
      </c>
      <c r="Q28" s="27">
        <f>VLOOKUP(B28,[1]Sheet1!$A$3:$B$49,2,FALSE)</f>
        <v>328.1957</v>
      </c>
      <c r="R28" s="20"/>
      <c r="S28" s="1" t="s">
        <v>77</v>
      </c>
      <c r="T28" s="1" t="s">
        <v>143</v>
      </c>
      <c r="U28" s="1"/>
    </row>
    <row r="29" ht="14.3" customHeight="true" spans="1:21">
      <c r="A29" s="1" t="s">
        <v>39</v>
      </c>
      <c r="B29" s="20" t="s">
        <v>144</v>
      </c>
      <c r="C29" s="20" t="s">
        <v>145</v>
      </c>
      <c r="D29" s="20" t="s">
        <v>53</v>
      </c>
      <c r="E29" s="22">
        <v>0</v>
      </c>
      <c r="F29" s="23" t="s">
        <v>54</v>
      </c>
      <c r="G29" s="20" t="s">
        <v>55</v>
      </c>
      <c r="H29" s="24" t="s">
        <v>146</v>
      </c>
      <c r="I29" s="20" t="s">
        <v>73</v>
      </c>
      <c r="J29" s="26"/>
      <c r="K29" s="27">
        <v>344.53</v>
      </c>
      <c r="L29" s="27">
        <v>132</v>
      </c>
      <c r="M29" s="27">
        <v>9.53</v>
      </c>
      <c r="N29" s="27">
        <v>9.53</v>
      </c>
      <c r="O29" s="27">
        <v>0</v>
      </c>
      <c r="P29" s="27">
        <v>0</v>
      </c>
      <c r="Q29" s="27">
        <f>VLOOKUP(B29,[1]Sheet1!$A$3:$B$49,2,FALSE)</f>
        <v>256.61</v>
      </c>
      <c r="R29" s="20"/>
      <c r="S29" s="1" t="s">
        <v>54</v>
      </c>
      <c r="T29" s="1" t="s">
        <v>147</v>
      </c>
      <c r="U29" s="1"/>
    </row>
    <row r="30" ht="27.1" customHeight="true" spans="1:21">
      <c r="A30" s="1" t="s">
        <v>39</v>
      </c>
      <c r="B30" s="20" t="s">
        <v>148</v>
      </c>
      <c r="C30" s="20" t="s">
        <v>149</v>
      </c>
      <c r="D30" s="20" t="s">
        <v>53</v>
      </c>
      <c r="E30" s="22">
        <v>0</v>
      </c>
      <c r="F30" s="23" t="s">
        <v>54</v>
      </c>
      <c r="G30" s="20" t="s">
        <v>82</v>
      </c>
      <c r="H30" s="24" t="s">
        <v>134</v>
      </c>
      <c r="I30" s="20" t="s">
        <v>57</v>
      </c>
      <c r="J30" s="26"/>
      <c r="K30" s="27">
        <v>2355.38</v>
      </c>
      <c r="L30" s="27">
        <v>396.844869</v>
      </c>
      <c r="M30" s="27">
        <v>19.54</v>
      </c>
      <c r="N30" s="27">
        <v>19.54</v>
      </c>
      <c r="O30" s="27">
        <v>0</v>
      </c>
      <c r="P30" s="27">
        <v>0</v>
      </c>
      <c r="Q30" s="27">
        <f>VLOOKUP(B30,[1]Sheet1!$A$3:$B$49,2,FALSE)</f>
        <v>1066.45</v>
      </c>
      <c r="R30" s="20"/>
      <c r="S30" s="1" t="s">
        <v>54</v>
      </c>
      <c r="T30" s="1" t="s">
        <v>150</v>
      </c>
      <c r="U30" s="1"/>
    </row>
    <row r="31" ht="27.1" customHeight="true" spans="1:21">
      <c r="A31" s="1" t="s">
        <v>39</v>
      </c>
      <c r="B31" s="20" t="s">
        <v>151</v>
      </c>
      <c r="C31" s="20" t="s">
        <v>152</v>
      </c>
      <c r="D31" s="20" t="s">
        <v>53</v>
      </c>
      <c r="E31" s="22">
        <v>0</v>
      </c>
      <c r="F31" s="23" t="s">
        <v>54</v>
      </c>
      <c r="G31" s="20" t="s">
        <v>153</v>
      </c>
      <c r="H31" s="24" t="s">
        <v>154</v>
      </c>
      <c r="I31" s="20" t="s">
        <v>155</v>
      </c>
      <c r="J31" s="26" t="s">
        <v>85</v>
      </c>
      <c r="K31" s="27">
        <v>482.23</v>
      </c>
      <c r="L31" s="27">
        <v>243.0486</v>
      </c>
      <c r="M31" s="27">
        <v>10.0146676389</v>
      </c>
      <c r="N31" s="27">
        <v>10</v>
      </c>
      <c r="O31" s="27">
        <v>41.3124274067</v>
      </c>
      <c r="P31" s="27">
        <v>14.6053508101</v>
      </c>
      <c r="Q31" s="27">
        <f>VLOOKUP(B31,[1]Sheet1!$A$3:$B$49,2,FALSE)</f>
        <v>718.4</v>
      </c>
      <c r="R31" s="20"/>
      <c r="S31" s="1" t="s">
        <v>54</v>
      </c>
      <c r="T31" s="1" t="s">
        <v>156</v>
      </c>
      <c r="U31" s="1"/>
    </row>
    <row r="32" ht="14.3" customHeight="true" spans="1:21">
      <c r="A32" s="1" t="s">
        <v>39</v>
      </c>
      <c r="B32" s="20" t="s">
        <v>157</v>
      </c>
      <c r="C32" s="20" t="s">
        <v>158</v>
      </c>
      <c r="D32" s="20" t="s">
        <v>53</v>
      </c>
      <c r="E32" s="22">
        <v>0</v>
      </c>
      <c r="F32" s="23" t="s">
        <v>54</v>
      </c>
      <c r="G32" s="20" t="s">
        <v>66</v>
      </c>
      <c r="H32" s="24" t="s">
        <v>146</v>
      </c>
      <c r="I32" s="20" t="s">
        <v>84</v>
      </c>
      <c r="J32" s="26"/>
      <c r="K32" s="27">
        <v>15.931183</v>
      </c>
      <c r="L32" s="27">
        <v>4.56</v>
      </c>
      <c r="M32" s="27">
        <v>0.86</v>
      </c>
      <c r="N32" s="27">
        <v>0.86</v>
      </c>
      <c r="O32" s="27">
        <v>0</v>
      </c>
      <c r="P32" s="27">
        <v>0</v>
      </c>
      <c r="Q32" s="27">
        <f>VLOOKUP(B32,[1]Sheet1!$A$3:$B$49,2,FALSE)</f>
        <v>24.7</v>
      </c>
      <c r="R32" s="20"/>
      <c r="S32" s="1" t="s">
        <v>54</v>
      </c>
      <c r="T32" s="1" t="s">
        <v>159</v>
      </c>
      <c r="U32" s="1"/>
    </row>
    <row r="33" ht="14.3" customHeight="true" spans="1:21">
      <c r="A33" s="1" t="s">
        <v>39</v>
      </c>
      <c r="B33" s="20" t="s">
        <v>160</v>
      </c>
      <c r="C33" s="20" t="s">
        <v>161</v>
      </c>
      <c r="D33" s="20" t="s">
        <v>53</v>
      </c>
      <c r="E33" s="22">
        <v>0</v>
      </c>
      <c r="F33" s="23" t="s">
        <v>77</v>
      </c>
      <c r="G33" s="20" t="s">
        <v>162</v>
      </c>
      <c r="H33" s="24" t="s">
        <v>163</v>
      </c>
      <c r="I33" s="20" t="s">
        <v>84</v>
      </c>
      <c r="J33" s="26"/>
      <c r="K33" s="27">
        <v>57.7065</v>
      </c>
      <c r="L33" s="27">
        <v>10.8561</v>
      </c>
      <c r="M33" s="27">
        <v>0.85</v>
      </c>
      <c r="N33" s="27">
        <v>0.85</v>
      </c>
      <c r="O33" s="27">
        <v>0</v>
      </c>
      <c r="P33" s="27">
        <v>0</v>
      </c>
      <c r="Q33" s="27">
        <f>VLOOKUP(B33,[1]Sheet1!$A$3:$B$49,2,FALSE)</f>
        <v>4.903</v>
      </c>
      <c r="R33" s="20"/>
      <c r="S33" s="1" t="s">
        <v>77</v>
      </c>
      <c r="T33" s="1" t="s">
        <v>164</v>
      </c>
      <c r="U33" s="1"/>
    </row>
    <row r="34" ht="27.1" customHeight="true" spans="1:21">
      <c r="A34" s="1" t="s">
        <v>39</v>
      </c>
      <c r="B34" s="20" t="s">
        <v>165</v>
      </c>
      <c r="C34" s="20" t="s">
        <v>166</v>
      </c>
      <c r="D34" s="20" t="s">
        <v>53</v>
      </c>
      <c r="E34" s="22">
        <v>0</v>
      </c>
      <c r="F34" s="23" t="s">
        <v>54</v>
      </c>
      <c r="G34" s="20" t="s">
        <v>61</v>
      </c>
      <c r="H34" s="24" t="s">
        <v>62</v>
      </c>
      <c r="I34" s="20" t="s">
        <v>57</v>
      </c>
      <c r="J34" s="26"/>
      <c r="K34" s="27">
        <v>305.585</v>
      </c>
      <c r="L34" s="27">
        <v>54.7405</v>
      </c>
      <c r="M34" s="27">
        <v>8.4905</v>
      </c>
      <c r="N34" s="27">
        <v>8.4905</v>
      </c>
      <c r="O34" s="27">
        <v>0</v>
      </c>
      <c r="P34" s="27">
        <v>0</v>
      </c>
      <c r="Q34" s="27">
        <f>VLOOKUP(B34,[1]Sheet1!$A$3:$B$49,2,FALSE)</f>
        <v>37.12</v>
      </c>
      <c r="R34" s="20"/>
      <c r="S34" s="1" t="s">
        <v>54</v>
      </c>
      <c r="T34" s="1" t="s">
        <v>167</v>
      </c>
      <c r="U34" s="1"/>
    </row>
    <row r="35" ht="14.3" customHeight="true" spans="1:21">
      <c r="A35" s="1" t="s">
        <v>39</v>
      </c>
      <c r="B35" s="20" t="s">
        <v>168</v>
      </c>
      <c r="C35" s="20" t="s">
        <v>169</v>
      </c>
      <c r="D35" s="20" t="s">
        <v>53</v>
      </c>
      <c r="E35" s="22">
        <v>0</v>
      </c>
      <c r="F35" s="23" t="s">
        <v>77</v>
      </c>
      <c r="G35" s="20" t="s">
        <v>92</v>
      </c>
      <c r="H35" s="24" t="s">
        <v>170</v>
      </c>
      <c r="I35" s="20" t="s">
        <v>110</v>
      </c>
      <c r="J35" s="26"/>
      <c r="K35" s="27">
        <v>1797.9707</v>
      </c>
      <c r="L35" s="27">
        <v>453.776637</v>
      </c>
      <c r="M35" s="27">
        <v>42.48</v>
      </c>
      <c r="N35" s="27">
        <v>42.48</v>
      </c>
      <c r="O35" s="27">
        <v>0</v>
      </c>
      <c r="P35" s="27">
        <v>0</v>
      </c>
      <c r="Q35" s="27">
        <f>VLOOKUP(B35,[1]Sheet1!$A$3:$B$49,2,FALSE)</f>
        <v>576.207</v>
      </c>
      <c r="R35" s="20"/>
      <c r="S35" s="1" t="s">
        <v>77</v>
      </c>
      <c r="T35" s="1" t="s">
        <v>171</v>
      </c>
      <c r="U35" s="1"/>
    </row>
    <row r="36" ht="27.1" customHeight="true" spans="1:21">
      <c r="A36" s="1" t="s">
        <v>39</v>
      </c>
      <c r="B36" s="20" t="s">
        <v>172</v>
      </c>
      <c r="C36" s="20" t="s">
        <v>173</v>
      </c>
      <c r="D36" s="20" t="s">
        <v>53</v>
      </c>
      <c r="E36" s="22">
        <v>0</v>
      </c>
      <c r="F36" s="23" t="s">
        <v>77</v>
      </c>
      <c r="G36" s="20" t="s">
        <v>174</v>
      </c>
      <c r="H36" s="24" t="s">
        <v>175</v>
      </c>
      <c r="I36" s="20" t="s">
        <v>57</v>
      </c>
      <c r="J36" s="26" t="s">
        <v>85</v>
      </c>
      <c r="K36" s="27">
        <v>1026.8949</v>
      </c>
      <c r="L36" s="27">
        <v>271.1186</v>
      </c>
      <c r="M36" s="27">
        <v>10.0146676389</v>
      </c>
      <c r="N36" s="27">
        <v>10</v>
      </c>
      <c r="O36" s="27">
        <v>41.3124274067</v>
      </c>
      <c r="P36" s="27">
        <v>14.6053508101</v>
      </c>
      <c r="Q36" s="27">
        <f>VLOOKUP(B36,[1]Sheet1!$A$3:$B$49,2,FALSE)</f>
        <v>692.549</v>
      </c>
      <c r="R36" s="20"/>
      <c r="S36" s="1" t="s">
        <v>77</v>
      </c>
      <c r="T36" s="1" t="s">
        <v>176</v>
      </c>
      <c r="U36" s="1"/>
    </row>
    <row r="37" ht="14.3" customHeight="true" spans="1:21">
      <c r="A37" s="1" t="s">
        <v>39</v>
      </c>
      <c r="B37" s="20" t="s">
        <v>177</v>
      </c>
      <c r="C37" s="20" t="s">
        <v>178</v>
      </c>
      <c r="D37" s="20" t="s">
        <v>53</v>
      </c>
      <c r="E37" s="22">
        <v>0</v>
      </c>
      <c r="F37" s="23" t="s">
        <v>77</v>
      </c>
      <c r="G37" s="20" t="s">
        <v>92</v>
      </c>
      <c r="H37" s="24" t="s">
        <v>170</v>
      </c>
      <c r="I37" s="20" t="s">
        <v>110</v>
      </c>
      <c r="J37" s="26"/>
      <c r="K37" s="27">
        <v>3051.232</v>
      </c>
      <c r="L37" s="27">
        <v>674.041343</v>
      </c>
      <c r="M37" s="27">
        <v>28.5</v>
      </c>
      <c r="N37" s="27">
        <v>28.5</v>
      </c>
      <c r="O37" s="27">
        <v>0</v>
      </c>
      <c r="P37" s="27">
        <v>0</v>
      </c>
      <c r="Q37" s="27">
        <f>VLOOKUP(B37,[1]Sheet1!$A$3:$B$49,2,FALSE)</f>
        <v>848.9201</v>
      </c>
      <c r="R37" s="20"/>
      <c r="S37" s="1" t="s">
        <v>77</v>
      </c>
      <c r="T37" s="1" t="s">
        <v>179</v>
      </c>
      <c r="U37" s="1"/>
    </row>
    <row r="38" ht="14.3" customHeight="true" spans="1:21">
      <c r="A38" s="1" t="s">
        <v>39</v>
      </c>
      <c r="B38" s="20" t="s">
        <v>180</v>
      </c>
      <c r="C38" s="20" t="s">
        <v>181</v>
      </c>
      <c r="D38" s="20" t="s">
        <v>53</v>
      </c>
      <c r="E38" s="22">
        <v>0</v>
      </c>
      <c r="F38" s="23" t="s">
        <v>54</v>
      </c>
      <c r="G38" s="20" t="s">
        <v>66</v>
      </c>
      <c r="H38" s="24" t="s">
        <v>182</v>
      </c>
      <c r="I38" s="20" t="s">
        <v>73</v>
      </c>
      <c r="J38" s="26"/>
      <c r="K38" s="27">
        <v>344.53</v>
      </c>
      <c r="L38" s="27">
        <v>132</v>
      </c>
      <c r="M38" s="27">
        <v>6.47</v>
      </c>
      <c r="N38" s="27">
        <v>6.47</v>
      </c>
      <c r="O38" s="27">
        <v>0</v>
      </c>
      <c r="P38" s="27">
        <v>0</v>
      </c>
      <c r="Q38" s="27">
        <f>VLOOKUP(B38,[1]Sheet1!$A$3:$B$49,2,FALSE)</f>
        <v>256.61</v>
      </c>
      <c r="R38" s="20"/>
      <c r="S38" s="1" t="s">
        <v>54</v>
      </c>
      <c r="T38" s="1" t="s">
        <v>183</v>
      </c>
      <c r="U38" s="1"/>
    </row>
    <row r="39" ht="14.3" customHeight="true" spans="1:21">
      <c r="A39" s="1" t="s">
        <v>39</v>
      </c>
      <c r="B39" s="20" t="s">
        <v>184</v>
      </c>
      <c r="C39" s="20" t="s">
        <v>185</v>
      </c>
      <c r="D39" s="20" t="s">
        <v>53</v>
      </c>
      <c r="E39" s="22">
        <v>0</v>
      </c>
      <c r="F39" s="23" t="s">
        <v>54</v>
      </c>
      <c r="G39" s="20" t="s">
        <v>55</v>
      </c>
      <c r="H39" s="24" t="s">
        <v>186</v>
      </c>
      <c r="I39" s="20" t="s">
        <v>110</v>
      </c>
      <c r="J39" s="26"/>
      <c r="K39" s="27">
        <v>259.829263</v>
      </c>
      <c r="L39" s="27">
        <v>45.3</v>
      </c>
      <c r="M39" s="27">
        <v>2.9</v>
      </c>
      <c r="N39" s="27">
        <v>2.9</v>
      </c>
      <c r="O39" s="27">
        <v>0</v>
      </c>
      <c r="P39" s="27">
        <v>0</v>
      </c>
      <c r="Q39" s="27">
        <f>VLOOKUP(B39,[1]Sheet1!$A$3:$B$49,2,FALSE)</f>
        <v>114.79</v>
      </c>
      <c r="R39" s="20"/>
      <c r="S39" s="1" t="s">
        <v>54</v>
      </c>
      <c r="T39" s="1" t="s">
        <v>187</v>
      </c>
      <c r="U39" s="1"/>
    </row>
    <row r="40" ht="14.3" customHeight="true" spans="1:21">
      <c r="A40" s="1" t="s">
        <v>39</v>
      </c>
      <c r="B40" s="20" t="s">
        <v>188</v>
      </c>
      <c r="C40" s="20" t="s">
        <v>189</v>
      </c>
      <c r="D40" s="20" t="s">
        <v>53</v>
      </c>
      <c r="E40" s="22">
        <v>0</v>
      </c>
      <c r="F40" s="23" t="s">
        <v>77</v>
      </c>
      <c r="G40" s="20" t="s">
        <v>190</v>
      </c>
      <c r="H40" s="24" t="s">
        <v>56</v>
      </c>
      <c r="I40" s="20" t="s">
        <v>73</v>
      </c>
      <c r="J40" s="26"/>
      <c r="K40" s="27">
        <v>144.7878</v>
      </c>
      <c r="L40" s="27">
        <v>61.1757</v>
      </c>
      <c r="M40" s="27">
        <v>6.6</v>
      </c>
      <c r="N40" s="27">
        <v>6.6</v>
      </c>
      <c r="O40" s="27">
        <v>0</v>
      </c>
      <c r="P40" s="27">
        <v>0</v>
      </c>
      <c r="Q40" s="27">
        <f>VLOOKUP(B40,[1]Sheet1!$A$3:$B$49,2,FALSE)</f>
        <v>63.3659</v>
      </c>
      <c r="R40" s="20"/>
      <c r="S40" s="1" t="s">
        <v>77</v>
      </c>
      <c r="T40" s="1" t="s">
        <v>191</v>
      </c>
      <c r="U40" s="1"/>
    </row>
    <row r="41" ht="14.3" customHeight="true" spans="1:21">
      <c r="A41" s="1" t="s">
        <v>39</v>
      </c>
      <c r="B41" s="20" t="s">
        <v>192</v>
      </c>
      <c r="C41" s="20" t="s">
        <v>193</v>
      </c>
      <c r="D41" s="20" t="s">
        <v>53</v>
      </c>
      <c r="E41" s="22">
        <v>0</v>
      </c>
      <c r="F41" s="23" t="s">
        <v>54</v>
      </c>
      <c r="G41" s="20" t="s">
        <v>104</v>
      </c>
      <c r="H41" s="24" t="s">
        <v>194</v>
      </c>
      <c r="I41" s="20" t="s">
        <v>73</v>
      </c>
      <c r="J41" s="26"/>
      <c r="K41" s="27">
        <v>2449.6973</v>
      </c>
      <c r="L41" s="27">
        <v>598.413566</v>
      </c>
      <c r="M41" s="27">
        <v>84.9415</v>
      </c>
      <c r="N41" s="27">
        <v>84.9415</v>
      </c>
      <c r="O41" s="27">
        <v>0</v>
      </c>
      <c r="P41" s="27">
        <v>0</v>
      </c>
      <c r="Q41" s="27">
        <f>VLOOKUP(B41,[1]Sheet1!$A$3:$B$49,2,FALSE)</f>
        <v>918.22</v>
      </c>
      <c r="R41" s="20"/>
      <c r="S41" s="1" t="s">
        <v>54</v>
      </c>
      <c r="T41" s="1" t="s">
        <v>195</v>
      </c>
      <c r="U41" s="1"/>
    </row>
    <row r="42" ht="27.1" customHeight="true" spans="1:21">
      <c r="A42" s="1" t="s">
        <v>39</v>
      </c>
      <c r="B42" s="20" t="s">
        <v>196</v>
      </c>
      <c r="C42" s="20" t="s">
        <v>197</v>
      </c>
      <c r="D42" s="20" t="s">
        <v>53</v>
      </c>
      <c r="E42" s="22">
        <v>0</v>
      </c>
      <c r="F42" s="23" t="s">
        <v>77</v>
      </c>
      <c r="G42" s="20" t="s">
        <v>162</v>
      </c>
      <c r="H42" s="24" t="s">
        <v>198</v>
      </c>
      <c r="I42" s="20" t="s">
        <v>57</v>
      </c>
      <c r="J42" s="26" t="s">
        <v>85</v>
      </c>
      <c r="K42" s="27">
        <v>493.076483</v>
      </c>
      <c r="L42" s="27">
        <v>246.7486</v>
      </c>
      <c r="M42" s="27">
        <v>12.8146676389</v>
      </c>
      <c r="N42" s="27">
        <v>12.8</v>
      </c>
      <c r="O42" s="27">
        <v>41.3124274067</v>
      </c>
      <c r="P42" s="27">
        <v>14.6053508101</v>
      </c>
      <c r="Q42" s="27">
        <f>VLOOKUP(B42,[1]Sheet1!$A$3:$B$49,2,FALSE)</f>
        <v>458.2431</v>
      </c>
      <c r="R42" s="20"/>
      <c r="S42" s="1" t="s">
        <v>77</v>
      </c>
      <c r="T42" s="1" t="s">
        <v>199</v>
      </c>
      <c r="U42" s="1"/>
    </row>
    <row r="43" ht="14.3" customHeight="true" spans="1:21">
      <c r="A43" s="1" t="s">
        <v>39</v>
      </c>
      <c r="B43" s="20" t="s">
        <v>200</v>
      </c>
      <c r="C43" s="20" t="s">
        <v>201</v>
      </c>
      <c r="D43" s="20" t="s">
        <v>53</v>
      </c>
      <c r="E43" s="22">
        <v>0</v>
      </c>
      <c r="F43" s="23" t="s">
        <v>54</v>
      </c>
      <c r="G43" s="20" t="s">
        <v>55</v>
      </c>
      <c r="H43" s="24" t="s">
        <v>202</v>
      </c>
      <c r="I43" s="20" t="s">
        <v>68</v>
      </c>
      <c r="J43" s="26"/>
      <c r="K43" s="27">
        <v>1154.1234</v>
      </c>
      <c r="L43" s="27">
        <v>259.7083</v>
      </c>
      <c r="M43" s="27">
        <v>20.49</v>
      </c>
      <c r="N43" s="27">
        <v>20.49</v>
      </c>
      <c r="O43" s="27">
        <v>0</v>
      </c>
      <c r="P43" s="27">
        <v>0</v>
      </c>
      <c r="Q43" s="27">
        <f>VLOOKUP(B43,[1]Sheet1!$A$3:$B$49,2,FALSE)</f>
        <v>934.89</v>
      </c>
      <c r="R43" s="20"/>
      <c r="S43" s="1" t="s">
        <v>54</v>
      </c>
      <c r="T43" s="1" t="s">
        <v>203</v>
      </c>
      <c r="U43" s="1"/>
    </row>
    <row r="44" ht="14.3" customHeight="true" spans="1:21">
      <c r="A44" s="1" t="s">
        <v>39</v>
      </c>
      <c r="B44" s="20" t="s">
        <v>204</v>
      </c>
      <c r="C44" s="20" t="s">
        <v>205</v>
      </c>
      <c r="D44" s="20" t="s">
        <v>53</v>
      </c>
      <c r="E44" s="22">
        <v>0</v>
      </c>
      <c r="F44" s="23" t="s">
        <v>54</v>
      </c>
      <c r="G44" s="20" t="s">
        <v>104</v>
      </c>
      <c r="H44" s="24" t="s">
        <v>206</v>
      </c>
      <c r="I44" s="20" t="s">
        <v>57</v>
      </c>
      <c r="J44" s="26"/>
      <c r="K44" s="27">
        <v>3027.3749</v>
      </c>
      <c r="L44" s="27">
        <v>520.0016</v>
      </c>
      <c r="M44" s="27">
        <v>55.85</v>
      </c>
      <c r="N44" s="27">
        <v>55.85</v>
      </c>
      <c r="O44" s="27">
        <v>0</v>
      </c>
      <c r="P44" s="27">
        <v>0</v>
      </c>
      <c r="Q44" s="27">
        <f>VLOOKUP(B44,[1]Sheet1!$A$3:$B$49,2,FALSE)</f>
        <v>1400.73</v>
      </c>
      <c r="R44" s="20"/>
      <c r="S44" s="1" t="s">
        <v>54</v>
      </c>
      <c r="T44" s="1" t="s">
        <v>207</v>
      </c>
      <c r="U44" s="1"/>
    </row>
    <row r="45" ht="14.3" customHeight="true" spans="1:21">
      <c r="A45" s="1" t="s">
        <v>39</v>
      </c>
      <c r="B45" s="20" t="s">
        <v>208</v>
      </c>
      <c r="C45" s="20" t="s">
        <v>209</v>
      </c>
      <c r="D45" s="20" t="s">
        <v>53</v>
      </c>
      <c r="E45" s="22">
        <v>0</v>
      </c>
      <c r="F45" s="23" t="s">
        <v>54</v>
      </c>
      <c r="G45" s="20" t="s">
        <v>82</v>
      </c>
      <c r="H45" s="24" t="s">
        <v>210</v>
      </c>
      <c r="I45" s="20" t="s">
        <v>68</v>
      </c>
      <c r="J45" s="26"/>
      <c r="K45" s="27">
        <v>244.4094</v>
      </c>
      <c r="L45" s="27">
        <v>43.5</v>
      </c>
      <c r="M45" s="27">
        <v>1.4</v>
      </c>
      <c r="N45" s="27">
        <v>1.4</v>
      </c>
      <c r="O45" s="27">
        <v>0</v>
      </c>
      <c r="P45" s="27">
        <v>0</v>
      </c>
      <c r="Q45" s="27">
        <f>VLOOKUP(B45,[1]Sheet1!$A$3:$B$49,2,FALSE)</f>
        <v>84.01</v>
      </c>
      <c r="R45" s="20"/>
      <c r="S45" s="1" t="s">
        <v>54</v>
      </c>
      <c r="T45" s="1" t="s">
        <v>211</v>
      </c>
      <c r="U45" s="1"/>
    </row>
    <row r="46" ht="14.3" customHeight="true" spans="1:21">
      <c r="A46" s="1" t="s">
        <v>39</v>
      </c>
      <c r="B46" s="20" t="s">
        <v>212</v>
      </c>
      <c r="C46" s="20" t="s">
        <v>213</v>
      </c>
      <c r="D46" s="20" t="s">
        <v>53</v>
      </c>
      <c r="E46" s="22">
        <v>0</v>
      </c>
      <c r="F46" s="23" t="s">
        <v>54</v>
      </c>
      <c r="G46" s="20" t="s">
        <v>61</v>
      </c>
      <c r="H46" s="24" t="s">
        <v>214</v>
      </c>
      <c r="I46" s="20" t="s">
        <v>68</v>
      </c>
      <c r="J46" s="26"/>
      <c r="K46" s="27">
        <v>1407.6454</v>
      </c>
      <c r="L46" s="27">
        <v>446.4683</v>
      </c>
      <c r="M46" s="27">
        <v>60.8583</v>
      </c>
      <c r="N46" s="27">
        <v>60.8583</v>
      </c>
      <c r="O46" s="27">
        <v>0</v>
      </c>
      <c r="P46" s="27">
        <v>0</v>
      </c>
      <c r="Q46" s="27">
        <f>VLOOKUP(B46,[1]Sheet1!$A$3:$B$49,2,FALSE)</f>
        <v>1804.68</v>
      </c>
      <c r="R46" s="20"/>
      <c r="S46" s="1" t="s">
        <v>54</v>
      </c>
      <c r="T46" s="1" t="s">
        <v>215</v>
      </c>
      <c r="U46" s="1"/>
    </row>
    <row r="47" ht="14.3" customHeight="true" spans="1:21">
      <c r="A47" s="1" t="s">
        <v>39</v>
      </c>
      <c r="B47" s="20" t="s">
        <v>216</v>
      </c>
      <c r="C47" s="20" t="s">
        <v>217</v>
      </c>
      <c r="D47" s="20" t="s">
        <v>53</v>
      </c>
      <c r="E47" s="22">
        <v>0</v>
      </c>
      <c r="F47" s="23" t="s">
        <v>54</v>
      </c>
      <c r="G47" s="20" t="s">
        <v>66</v>
      </c>
      <c r="H47" s="24" t="s">
        <v>218</v>
      </c>
      <c r="I47" s="20" t="s">
        <v>68</v>
      </c>
      <c r="J47" s="26"/>
      <c r="K47" s="27">
        <v>478.2865</v>
      </c>
      <c r="L47" s="27">
        <v>100.840069</v>
      </c>
      <c r="M47" s="27">
        <v>2.94</v>
      </c>
      <c r="N47" s="27">
        <v>2.94</v>
      </c>
      <c r="O47" s="27">
        <v>0</v>
      </c>
      <c r="P47" s="27">
        <v>0</v>
      </c>
      <c r="Q47" s="27">
        <f>VLOOKUP(B47,[1]Sheet1!$A$3:$B$49,2,FALSE)</f>
        <v>360.3902</v>
      </c>
      <c r="R47" s="20"/>
      <c r="S47" s="1" t="s">
        <v>54</v>
      </c>
      <c r="T47" s="1" t="s">
        <v>219</v>
      </c>
      <c r="U47" s="1"/>
    </row>
    <row r="48" ht="14.3" customHeight="true" spans="1:21">
      <c r="A48" s="1" t="s">
        <v>39</v>
      </c>
      <c r="B48" s="20" t="s">
        <v>220</v>
      </c>
      <c r="C48" s="20" t="s">
        <v>221</v>
      </c>
      <c r="D48" s="20" t="s">
        <v>53</v>
      </c>
      <c r="E48" s="22">
        <v>0</v>
      </c>
      <c r="F48" s="23" t="s">
        <v>54</v>
      </c>
      <c r="G48" s="20" t="s">
        <v>55</v>
      </c>
      <c r="H48" s="24" t="s">
        <v>146</v>
      </c>
      <c r="I48" s="20" t="s">
        <v>73</v>
      </c>
      <c r="J48" s="26"/>
      <c r="K48" s="27">
        <v>3022.7749</v>
      </c>
      <c r="L48" s="27">
        <v>488.076206</v>
      </c>
      <c r="M48" s="27">
        <v>32.07</v>
      </c>
      <c r="N48" s="27">
        <v>32.07</v>
      </c>
      <c r="O48" s="27">
        <v>0</v>
      </c>
      <c r="P48" s="27">
        <v>0</v>
      </c>
      <c r="Q48" s="27">
        <f>VLOOKUP(B48,[1]Sheet1!$A$3:$B$49,2,FALSE)</f>
        <v>1276.61</v>
      </c>
      <c r="R48" s="20"/>
      <c r="S48" s="1" t="s">
        <v>54</v>
      </c>
      <c r="T48" s="1" t="s">
        <v>222</v>
      </c>
      <c r="U48" s="1"/>
    </row>
    <row r="49" ht="14.3" customHeight="true" spans="1:21">
      <c r="A49" s="1" t="s">
        <v>39</v>
      </c>
      <c r="B49" s="20" t="s">
        <v>223</v>
      </c>
      <c r="C49" s="20" t="s">
        <v>224</v>
      </c>
      <c r="D49" s="20" t="s">
        <v>53</v>
      </c>
      <c r="E49" s="22">
        <v>0</v>
      </c>
      <c r="F49" s="23" t="s">
        <v>77</v>
      </c>
      <c r="G49" s="20" t="s">
        <v>162</v>
      </c>
      <c r="H49" s="24" t="s">
        <v>225</v>
      </c>
      <c r="I49" s="20" t="s">
        <v>68</v>
      </c>
      <c r="J49" s="26"/>
      <c r="K49" s="27">
        <v>1146.5686</v>
      </c>
      <c r="L49" s="27">
        <v>256.0183</v>
      </c>
      <c r="M49" s="27">
        <v>5.59</v>
      </c>
      <c r="N49" s="27">
        <v>5.59</v>
      </c>
      <c r="O49" s="27">
        <v>0</v>
      </c>
      <c r="P49" s="27">
        <v>0</v>
      </c>
      <c r="Q49" s="27">
        <f>VLOOKUP(B49,[1]Sheet1!$A$3:$B$49,2,FALSE)</f>
        <v>321.6629</v>
      </c>
      <c r="R49" s="20"/>
      <c r="S49" s="1" t="s">
        <v>77</v>
      </c>
      <c r="T49" s="1" t="s">
        <v>226</v>
      </c>
      <c r="U49" s="1"/>
    </row>
    <row r="50" ht="27.1" customHeight="true" spans="1:21">
      <c r="A50" s="1" t="s">
        <v>39</v>
      </c>
      <c r="B50" s="20" t="s">
        <v>227</v>
      </c>
      <c r="C50" s="20" t="s">
        <v>228</v>
      </c>
      <c r="D50" s="20" t="s">
        <v>53</v>
      </c>
      <c r="E50" s="22">
        <v>0</v>
      </c>
      <c r="F50" s="23" t="s">
        <v>54</v>
      </c>
      <c r="G50" s="20" t="s">
        <v>61</v>
      </c>
      <c r="H50" s="24" t="s">
        <v>72</v>
      </c>
      <c r="I50" s="20" t="s">
        <v>73</v>
      </c>
      <c r="J50" s="26"/>
      <c r="K50" s="27">
        <v>325.1889</v>
      </c>
      <c r="L50" s="27">
        <v>136.0773</v>
      </c>
      <c r="M50" s="27">
        <v>9.78</v>
      </c>
      <c r="N50" s="27">
        <v>9.78</v>
      </c>
      <c r="O50" s="27">
        <v>0</v>
      </c>
      <c r="P50" s="27">
        <v>0</v>
      </c>
      <c r="Q50" s="27">
        <f>VLOOKUP(B50,[1]Sheet1!$A$3:$B$49,2,FALSE)</f>
        <v>204.28</v>
      </c>
      <c r="R50" s="20"/>
      <c r="S50" s="1" t="s">
        <v>54</v>
      </c>
      <c r="T50" s="1" t="s">
        <v>229</v>
      </c>
      <c r="U50" s="1"/>
    </row>
    <row r="51" ht="14.3" customHeight="true" spans="1:21">
      <c r="A51" s="1" t="s">
        <v>39</v>
      </c>
      <c r="B51" s="20" t="s">
        <v>230</v>
      </c>
      <c r="C51" s="20" t="s">
        <v>231</v>
      </c>
      <c r="D51" s="20" t="s">
        <v>53</v>
      </c>
      <c r="E51" s="22">
        <v>0</v>
      </c>
      <c r="F51" s="23" t="s">
        <v>54</v>
      </c>
      <c r="G51" s="20" t="s">
        <v>66</v>
      </c>
      <c r="H51" s="24" t="s">
        <v>182</v>
      </c>
      <c r="I51" s="20" t="s">
        <v>73</v>
      </c>
      <c r="J51" s="26"/>
      <c r="K51" s="27">
        <v>87.0288</v>
      </c>
      <c r="L51" s="27">
        <v>16.6411</v>
      </c>
      <c r="M51" s="27">
        <v>4</v>
      </c>
      <c r="N51" s="27">
        <v>4</v>
      </c>
      <c r="O51" s="27">
        <v>0</v>
      </c>
      <c r="P51" s="27">
        <v>0</v>
      </c>
      <c r="Q51" s="27">
        <f>VLOOKUP(B51,[1]Sheet1!$A$3:$B$49,2,FALSE)</f>
        <v>11.62</v>
      </c>
      <c r="R51" s="20"/>
      <c r="S51" s="1" t="s">
        <v>54</v>
      </c>
      <c r="T51" s="1" t="s">
        <v>232</v>
      </c>
      <c r="U51" s="1"/>
    </row>
    <row r="52" ht="14.3" customHeight="true" spans="1:21">
      <c r="A52" s="1" t="s">
        <v>39</v>
      </c>
      <c r="B52" s="20" t="s">
        <v>233</v>
      </c>
      <c r="C52" s="20" t="s">
        <v>234</v>
      </c>
      <c r="D52" s="20" t="s">
        <v>53</v>
      </c>
      <c r="E52" s="22">
        <v>0</v>
      </c>
      <c r="F52" s="23" t="s">
        <v>77</v>
      </c>
      <c r="G52" s="20" t="s">
        <v>174</v>
      </c>
      <c r="H52" s="24" t="s">
        <v>235</v>
      </c>
      <c r="I52" s="20" t="s">
        <v>84</v>
      </c>
      <c r="J52" s="26"/>
      <c r="K52" s="27">
        <v>57.7065</v>
      </c>
      <c r="L52" s="27">
        <v>10.8561</v>
      </c>
      <c r="M52" s="27">
        <v>0.8261</v>
      </c>
      <c r="N52" s="27">
        <v>0.8261</v>
      </c>
      <c r="O52" s="27">
        <v>0</v>
      </c>
      <c r="P52" s="27">
        <v>0</v>
      </c>
      <c r="Q52" s="27">
        <f>VLOOKUP(B52,[1]Sheet1!$A$3:$B$49,2,FALSE)</f>
        <v>4.903</v>
      </c>
      <c r="R52" s="20"/>
      <c r="S52" s="1" t="s">
        <v>77</v>
      </c>
      <c r="T52" s="1" t="s">
        <v>236</v>
      </c>
      <c r="U52" s="1"/>
    </row>
    <row r="53" ht="14.3" customHeight="true" spans="1:21">
      <c r="A53" s="1" t="s">
        <v>39</v>
      </c>
      <c r="B53" s="20" t="s">
        <v>237</v>
      </c>
      <c r="C53" s="20" t="s">
        <v>238</v>
      </c>
      <c r="D53" s="20" t="s">
        <v>53</v>
      </c>
      <c r="E53" s="22">
        <v>0</v>
      </c>
      <c r="F53" s="23" t="s">
        <v>77</v>
      </c>
      <c r="G53" s="20" t="s">
        <v>162</v>
      </c>
      <c r="H53" s="24" t="s">
        <v>134</v>
      </c>
      <c r="I53" s="20" t="s">
        <v>73</v>
      </c>
      <c r="J53" s="26"/>
      <c r="K53" s="27">
        <v>357.3625</v>
      </c>
      <c r="L53" s="27">
        <v>139.5</v>
      </c>
      <c r="M53" s="27">
        <v>24.4</v>
      </c>
      <c r="N53" s="27">
        <v>24.4</v>
      </c>
      <c r="O53" s="27">
        <v>0</v>
      </c>
      <c r="P53" s="27">
        <v>0</v>
      </c>
      <c r="Q53" s="27">
        <f>VLOOKUP(B53,[1]Sheet1!$A$3:$B$49,2,FALSE)</f>
        <v>239.0837</v>
      </c>
      <c r="R53" s="20"/>
      <c r="S53" s="1" t="s">
        <v>77</v>
      </c>
      <c r="T53" s="1" t="s">
        <v>239</v>
      </c>
      <c r="U53" s="1"/>
    </row>
    <row r="54" ht="14.3" customHeight="true" spans="1:21">
      <c r="A54" s="1" t="s">
        <v>39</v>
      </c>
      <c r="B54" s="20" t="s">
        <v>240</v>
      </c>
      <c r="C54" s="20" t="s">
        <v>241</v>
      </c>
      <c r="D54" s="20" t="s">
        <v>53</v>
      </c>
      <c r="E54" s="22">
        <v>0</v>
      </c>
      <c r="F54" s="23" t="s">
        <v>54</v>
      </c>
      <c r="G54" s="20" t="s">
        <v>66</v>
      </c>
      <c r="H54" s="24" t="s">
        <v>242</v>
      </c>
      <c r="I54" s="20" t="s">
        <v>110</v>
      </c>
      <c r="J54" s="26"/>
      <c r="K54" s="27">
        <v>244.4094</v>
      </c>
      <c r="L54" s="27">
        <v>43.5</v>
      </c>
      <c r="M54" s="27">
        <v>2.48</v>
      </c>
      <c r="N54" s="27">
        <v>2.48</v>
      </c>
      <c r="O54" s="27">
        <v>0</v>
      </c>
      <c r="P54" s="27">
        <v>0</v>
      </c>
      <c r="Q54" s="27">
        <f>VLOOKUP(B54,[1]Sheet1!$A$3:$B$49,2,FALSE)</f>
        <v>84.01</v>
      </c>
      <c r="R54" s="20"/>
      <c r="S54" s="1" t="s">
        <v>54</v>
      </c>
      <c r="T54" s="1" t="s">
        <v>243</v>
      </c>
      <c r="U54" s="1"/>
    </row>
    <row r="55" ht="14.3" customHeight="true" spans="1:21">
      <c r="A55" s="1" t="s">
        <v>39</v>
      </c>
      <c r="B55" s="20" t="s">
        <v>244</v>
      </c>
      <c r="C55" s="20" t="s">
        <v>245</v>
      </c>
      <c r="D55" s="20" t="s">
        <v>53</v>
      </c>
      <c r="E55" s="22">
        <v>0</v>
      </c>
      <c r="F55" s="23" t="s">
        <v>77</v>
      </c>
      <c r="G55" s="20" t="s">
        <v>190</v>
      </c>
      <c r="H55" s="24" t="s">
        <v>122</v>
      </c>
      <c r="I55" s="20" t="s">
        <v>68</v>
      </c>
      <c r="J55" s="26"/>
      <c r="K55" s="27">
        <v>306.8793</v>
      </c>
      <c r="L55" s="27">
        <v>209</v>
      </c>
      <c r="M55" s="27">
        <v>12</v>
      </c>
      <c r="N55" s="27">
        <v>12</v>
      </c>
      <c r="O55" s="27">
        <v>0</v>
      </c>
      <c r="P55" s="27">
        <v>0</v>
      </c>
      <c r="Q55" s="27">
        <f>VLOOKUP(B55,[1]Sheet1!$A$3:$B$49,2,FALSE)</f>
        <v>755.5748</v>
      </c>
      <c r="R55" s="20"/>
      <c r="S55" s="1" t="s">
        <v>77</v>
      </c>
      <c r="T55" s="1" t="s">
        <v>246</v>
      </c>
      <c r="U55" s="1"/>
    </row>
    <row r="56" ht="14.3" customHeight="true" spans="2:12">
      <c r="B56" s="1" t="s">
        <v>247</v>
      </c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autoFilter ref="A8:U56">
    <extLst/>
  </autoFilter>
  <mergeCells count="10">
    <mergeCell ref="B5:R5"/>
    <mergeCell ref="C7:I7"/>
    <mergeCell ref="K7:L7"/>
    <mergeCell ref="M7:N7"/>
    <mergeCell ref="B56:L56"/>
    <mergeCell ref="J7:J8"/>
    <mergeCell ref="O7:O8"/>
    <mergeCell ref="P7:P8"/>
    <mergeCell ref="Q7:Q8"/>
    <mergeCell ref="R7:R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8" topLeftCell="A9" activePane="bottomLeft" state="frozen"/>
      <selection/>
      <selection pane="bottomLeft" activeCell="A1" sqref="A1"/>
    </sheetView>
  </sheetViews>
  <sheetFormatPr defaultColWidth="10" defaultRowHeight="13.5"/>
  <cols>
    <col min="1" max="1" width="9" hidden="true"/>
    <col min="2" max="2" width="13.5666666666667" customWidth="true"/>
    <col min="3" max="3" width="38.675" customWidth="true"/>
    <col min="4" max="4" width="23.2" customWidth="true"/>
    <col min="5" max="5" width="9" hidden="true"/>
    <col min="6" max="6" width="29.45" customWidth="true"/>
    <col min="7" max="7" width="22.9333333333333" customWidth="true"/>
    <col min="8" max="9" width="9" hidden="true"/>
    <col min="10" max="10" width="9.76666666666667" customWidth="true"/>
  </cols>
  <sheetData>
    <row r="1" ht="22.5" hidden="true" spans="1:3">
      <c r="A1" s="1">
        <v>0</v>
      </c>
      <c r="B1" s="1" t="s">
        <v>248</v>
      </c>
      <c r="C1" s="1" t="s">
        <v>249</v>
      </c>
    </row>
    <row r="2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250</v>
      </c>
      <c r="G2" s="1" t="s">
        <v>251</v>
      </c>
      <c r="H2" s="1" t="s">
        <v>8</v>
      </c>
    </row>
    <row r="3" hidden="true" spans="1:9">
      <c r="A3" s="1">
        <v>0</v>
      </c>
      <c r="C3" s="1" t="s">
        <v>9</v>
      </c>
      <c r="D3" s="1" t="s">
        <v>252</v>
      </c>
      <c r="E3" s="1" t="s">
        <v>22</v>
      </c>
      <c r="F3" s="1" t="s">
        <v>253</v>
      </c>
      <c r="G3" s="1" t="s">
        <v>254</v>
      </c>
      <c r="H3" s="1" t="s">
        <v>255</v>
      </c>
      <c r="I3" s="1" t="s">
        <v>255</v>
      </c>
    </row>
    <row r="4" ht="14.3" customHeight="true" spans="1:2">
      <c r="A4" s="1">
        <v>0</v>
      </c>
      <c r="B4" s="1" t="s">
        <v>256</v>
      </c>
    </row>
    <row r="5" ht="27.85" customHeight="true" spans="1:7">
      <c r="A5" s="1">
        <v>0</v>
      </c>
      <c r="B5" s="2" t="s">
        <v>257</v>
      </c>
      <c r="C5" s="2"/>
      <c r="D5" s="2"/>
      <c r="E5" s="2"/>
      <c r="F5" s="2"/>
      <c r="G5" s="2"/>
    </row>
    <row r="6" ht="14.3" customHeight="true" spans="1:7">
      <c r="A6" s="1">
        <v>0</v>
      </c>
      <c r="G6" s="12" t="s">
        <v>26</v>
      </c>
    </row>
    <row r="7" ht="19.9" customHeight="true" spans="1:7">
      <c r="A7" s="1">
        <v>0</v>
      </c>
      <c r="B7" s="3" t="s">
        <v>258</v>
      </c>
      <c r="C7" s="4" t="s">
        <v>259</v>
      </c>
      <c r="D7" s="4"/>
      <c r="F7" s="13" t="s">
        <v>260</v>
      </c>
      <c r="G7" s="13"/>
    </row>
    <row r="8" ht="19.9" customHeight="true" spans="1:7">
      <c r="A8" s="1">
        <v>0</v>
      </c>
      <c r="B8" s="3"/>
      <c r="C8" s="5" t="s">
        <v>31</v>
      </c>
      <c r="D8" s="5" t="s">
        <v>261</v>
      </c>
      <c r="F8" s="5" t="s">
        <v>262</v>
      </c>
      <c r="G8" s="14" t="s">
        <v>261</v>
      </c>
    </row>
    <row r="9" ht="17.3" customHeight="true" spans="1:7">
      <c r="A9" s="1">
        <v>0</v>
      </c>
      <c r="B9" s="6" t="s">
        <v>263</v>
      </c>
      <c r="C9" s="7"/>
      <c r="D9" s="8">
        <v>0</v>
      </c>
      <c r="F9" s="7"/>
      <c r="G9" s="15">
        <v>0</v>
      </c>
    </row>
    <row r="10" ht="17.3" customHeight="true" spans="1:9">
      <c r="A10" s="1" t="s">
        <v>39</v>
      </c>
      <c r="B10" s="17"/>
      <c r="C10" s="10"/>
      <c r="D10" s="11"/>
      <c r="E10" s="1"/>
      <c r="F10" s="10"/>
      <c r="G10" s="16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workbookViewId="0">
      <selection activeCell="A1" sqref="A1"/>
    </sheetView>
  </sheetViews>
  <sheetFormatPr defaultColWidth="10" defaultRowHeight="13.5" outlineLevelCol="7"/>
  <cols>
    <col min="1" max="1" width="9" hidden="true"/>
    <col min="2" max="2" width="17.5" customWidth="true"/>
    <col min="3" max="3" width="38.675" customWidth="true"/>
    <col min="4" max="4" width="23.2" customWidth="true"/>
    <col min="5" max="5" width="9" hidden="true"/>
    <col min="6" max="6" width="27.8166666666667" customWidth="true"/>
    <col min="7" max="7" width="21.575" customWidth="true"/>
    <col min="8" max="8" width="9" hidden="true"/>
    <col min="9" max="9" width="9.76666666666667" customWidth="true"/>
  </cols>
  <sheetData>
    <row r="1" ht="22.5" hidden="true" spans="1:3">
      <c r="A1" s="1">
        <v>0</v>
      </c>
      <c r="B1" s="1" t="s">
        <v>248</v>
      </c>
      <c r="C1" s="1" t="s">
        <v>264</v>
      </c>
    </row>
    <row r="2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250</v>
      </c>
      <c r="G2" s="1" t="s">
        <v>251</v>
      </c>
      <c r="H2" s="1" t="s">
        <v>43</v>
      </c>
    </row>
    <row r="3" hidden="true" spans="1:8">
      <c r="A3" s="1">
        <v>0</v>
      </c>
      <c r="C3" s="1" t="s">
        <v>9</v>
      </c>
      <c r="D3" s="1" t="s">
        <v>252</v>
      </c>
      <c r="E3" s="1" t="s">
        <v>22</v>
      </c>
      <c r="F3" s="1" t="s">
        <v>253</v>
      </c>
      <c r="G3" s="1" t="s">
        <v>254</v>
      </c>
      <c r="H3" s="1" t="s">
        <v>255</v>
      </c>
    </row>
    <row r="4" ht="14.3" customHeight="true" spans="1:2">
      <c r="A4" s="1">
        <v>0</v>
      </c>
      <c r="B4" s="1" t="s">
        <v>256</v>
      </c>
    </row>
    <row r="5" ht="27.85" customHeight="true" spans="1:7">
      <c r="A5" s="1">
        <v>0</v>
      </c>
      <c r="B5" s="2" t="s">
        <v>265</v>
      </c>
      <c r="C5" s="2"/>
      <c r="D5" s="2"/>
      <c r="E5" s="2"/>
      <c r="F5" s="2"/>
      <c r="G5" s="2"/>
    </row>
    <row r="6" ht="14.3" customHeight="true" spans="1:7">
      <c r="A6" s="1">
        <v>0</v>
      </c>
      <c r="G6" s="12" t="s">
        <v>26</v>
      </c>
    </row>
    <row r="7" ht="19.9" customHeight="true" spans="1:7">
      <c r="A7" s="1">
        <v>0</v>
      </c>
      <c r="B7" s="3" t="s">
        <v>258</v>
      </c>
      <c r="C7" s="4" t="s">
        <v>266</v>
      </c>
      <c r="D7" s="4"/>
      <c r="F7" s="13" t="s">
        <v>267</v>
      </c>
      <c r="G7" s="13"/>
    </row>
    <row r="8" ht="19.9" customHeight="true" spans="1:7">
      <c r="A8" s="1">
        <v>0</v>
      </c>
      <c r="B8" s="3"/>
      <c r="C8" s="5" t="s">
        <v>31</v>
      </c>
      <c r="D8" s="5" t="s">
        <v>261</v>
      </c>
      <c r="F8" s="5" t="s">
        <v>262</v>
      </c>
      <c r="G8" s="14" t="s">
        <v>261</v>
      </c>
    </row>
    <row r="9" ht="17.3" customHeight="true" spans="1:8">
      <c r="A9" s="1">
        <v>0</v>
      </c>
      <c r="B9" s="6" t="s">
        <v>263</v>
      </c>
      <c r="C9" s="7"/>
      <c r="D9" s="8">
        <v>692.7261</v>
      </c>
      <c r="E9" s="1"/>
      <c r="F9" s="7"/>
      <c r="G9" s="15">
        <v>692.7261</v>
      </c>
      <c r="H9" s="1"/>
    </row>
    <row r="10" ht="19.55" customHeight="true" spans="1:8">
      <c r="A10" s="1" t="s">
        <v>39</v>
      </c>
      <c r="B10" s="9"/>
      <c r="C10" s="10" t="s">
        <v>112</v>
      </c>
      <c r="D10" s="11">
        <v>13.4</v>
      </c>
      <c r="E10" s="10" t="s">
        <v>115</v>
      </c>
      <c r="F10" s="10"/>
      <c r="G10" s="16"/>
      <c r="H10" s="1"/>
    </row>
    <row r="11" ht="19.55" customHeight="true" spans="1:8">
      <c r="A11" s="1" t="s">
        <v>39</v>
      </c>
      <c r="B11" s="9"/>
      <c r="C11" s="10" t="s">
        <v>237</v>
      </c>
      <c r="D11" s="11">
        <v>24.4</v>
      </c>
      <c r="E11" s="10" t="s">
        <v>239</v>
      </c>
      <c r="F11" s="10"/>
      <c r="G11" s="16"/>
      <c r="H11" s="1"/>
    </row>
    <row r="12" ht="19.55" customHeight="true" spans="1:8">
      <c r="A12" s="1" t="s">
        <v>39</v>
      </c>
      <c r="B12" s="9"/>
      <c r="C12" s="10" t="s">
        <v>99</v>
      </c>
      <c r="D12" s="11">
        <v>4.4</v>
      </c>
      <c r="E12" s="10" t="s">
        <v>101</v>
      </c>
      <c r="F12" s="10"/>
      <c r="G12" s="16"/>
      <c r="H12" s="1"/>
    </row>
    <row r="13" ht="27.1" customHeight="true" spans="1:8">
      <c r="A13" s="1" t="s">
        <v>39</v>
      </c>
      <c r="B13" s="9"/>
      <c r="C13" s="10" t="s">
        <v>227</v>
      </c>
      <c r="D13" s="11">
        <v>9.78</v>
      </c>
      <c r="E13" s="10" t="s">
        <v>229</v>
      </c>
      <c r="F13" s="10"/>
      <c r="G13" s="16"/>
      <c r="H13" s="1"/>
    </row>
    <row r="14" ht="19.55" customHeight="true" spans="1:8">
      <c r="A14" s="1" t="s">
        <v>39</v>
      </c>
      <c r="B14" s="9"/>
      <c r="C14" s="10" t="s">
        <v>87</v>
      </c>
      <c r="D14" s="11">
        <v>0.48</v>
      </c>
      <c r="E14" s="10" t="s">
        <v>89</v>
      </c>
      <c r="F14" s="10"/>
      <c r="G14" s="16"/>
      <c r="H14" s="1"/>
    </row>
    <row r="15" ht="19.55" customHeight="true" spans="1:8">
      <c r="A15" s="1" t="s">
        <v>39</v>
      </c>
      <c r="B15" s="9"/>
      <c r="C15" s="10" t="s">
        <v>216</v>
      </c>
      <c r="D15" s="11">
        <v>2.94</v>
      </c>
      <c r="E15" s="10" t="s">
        <v>219</v>
      </c>
      <c r="F15" s="10"/>
      <c r="G15" s="16"/>
      <c r="H15" s="1"/>
    </row>
    <row r="16" ht="19.55" customHeight="true" spans="1:8">
      <c r="A16" s="1" t="s">
        <v>39</v>
      </c>
      <c r="B16" s="9"/>
      <c r="C16" s="10" t="s">
        <v>70</v>
      </c>
      <c r="D16" s="11">
        <v>4</v>
      </c>
      <c r="E16" s="10" t="s">
        <v>74</v>
      </c>
      <c r="F16" s="10"/>
      <c r="G16" s="16"/>
      <c r="H16" s="1"/>
    </row>
    <row r="17" ht="19.55" customHeight="true" spans="1:8">
      <c r="A17" s="1" t="s">
        <v>39</v>
      </c>
      <c r="B17" s="9"/>
      <c r="C17" s="10" t="s">
        <v>204</v>
      </c>
      <c r="D17" s="11">
        <v>55.85</v>
      </c>
      <c r="E17" s="10" t="s">
        <v>207</v>
      </c>
      <c r="F17" s="10"/>
      <c r="G17" s="16"/>
      <c r="H17" s="1"/>
    </row>
    <row r="18" ht="19.55" customHeight="true" spans="1:8">
      <c r="A18" s="1" t="s">
        <v>39</v>
      </c>
      <c r="B18" s="9"/>
      <c r="C18" s="10" t="s">
        <v>51</v>
      </c>
      <c r="D18" s="11">
        <v>1.83</v>
      </c>
      <c r="E18" s="10" t="s">
        <v>58</v>
      </c>
      <c r="F18" s="10"/>
      <c r="G18" s="16"/>
      <c r="H18" s="1"/>
    </row>
    <row r="19" ht="19.55" customHeight="true" spans="1:8">
      <c r="A19" s="1" t="s">
        <v>39</v>
      </c>
      <c r="B19" s="9"/>
      <c r="C19" s="10" t="s">
        <v>192</v>
      </c>
      <c r="D19" s="11">
        <v>84.9415</v>
      </c>
      <c r="E19" s="10" t="s">
        <v>195</v>
      </c>
      <c r="F19" s="10"/>
      <c r="G19" s="16"/>
      <c r="H19" s="1"/>
    </row>
    <row r="20" ht="19.55" customHeight="true" spans="1:8">
      <c r="A20" s="1" t="s">
        <v>39</v>
      </c>
      <c r="B20" s="9"/>
      <c r="C20" s="10" t="s">
        <v>180</v>
      </c>
      <c r="D20" s="11">
        <v>6.47</v>
      </c>
      <c r="E20" s="10" t="s">
        <v>183</v>
      </c>
      <c r="F20" s="10"/>
      <c r="G20" s="16"/>
      <c r="H20" s="1"/>
    </row>
    <row r="21" ht="19.55" customHeight="true" spans="1:8">
      <c r="A21" s="1" t="s">
        <v>39</v>
      </c>
      <c r="B21" s="9"/>
      <c r="C21" s="10" t="s">
        <v>168</v>
      </c>
      <c r="D21" s="11">
        <v>42.48</v>
      </c>
      <c r="E21" s="10" t="s">
        <v>171</v>
      </c>
      <c r="F21" s="10"/>
      <c r="G21" s="16"/>
      <c r="H21" s="1"/>
    </row>
    <row r="22" ht="19.55" customHeight="true" spans="1:8">
      <c r="A22" s="1" t="s">
        <v>39</v>
      </c>
      <c r="B22" s="9"/>
      <c r="C22" s="10" t="s">
        <v>157</v>
      </c>
      <c r="D22" s="11">
        <v>0.86</v>
      </c>
      <c r="E22" s="10" t="s">
        <v>159</v>
      </c>
      <c r="F22" s="10"/>
      <c r="G22" s="16"/>
      <c r="H22" s="1"/>
    </row>
    <row r="23" ht="19.55" customHeight="true" spans="1:8">
      <c r="A23" s="1" t="s">
        <v>39</v>
      </c>
      <c r="B23" s="9"/>
      <c r="C23" s="10" t="s">
        <v>144</v>
      </c>
      <c r="D23" s="11">
        <v>9.53</v>
      </c>
      <c r="E23" s="10" t="s">
        <v>147</v>
      </c>
      <c r="F23" s="10"/>
      <c r="G23" s="16"/>
      <c r="H23" s="1"/>
    </row>
    <row r="24" ht="19.55" customHeight="true" spans="1:8">
      <c r="A24" s="1" t="s">
        <v>39</v>
      </c>
      <c r="B24" s="9"/>
      <c r="C24" s="10" t="s">
        <v>132</v>
      </c>
      <c r="D24" s="11">
        <v>0.22</v>
      </c>
      <c r="E24" s="10" t="s">
        <v>135</v>
      </c>
      <c r="F24" s="10"/>
      <c r="G24" s="16"/>
      <c r="H24" s="1"/>
    </row>
    <row r="25" ht="19.55" customHeight="true" spans="1:8">
      <c r="A25" s="1" t="s">
        <v>39</v>
      </c>
      <c r="B25" s="9"/>
      <c r="C25" s="10" t="s">
        <v>120</v>
      </c>
      <c r="D25" s="11">
        <v>10.12</v>
      </c>
      <c r="E25" s="10" t="s">
        <v>124</v>
      </c>
      <c r="F25" s="10"/>
      <c r="G25" s="16"/>
      <c r="H25" s="1"/>
    </row>
    <row r="26" ht="19.55" customHeight="true" spans="1:8">
      <c r="A26" s="1" t="s">
        <v>39</v>
      </c>
      <c r="B26" s="9"/>
      <c r="C26" s="10" t="s">
        <v>244</v>
      </c>
      <c r="D26" s="11">
        <v>12</v>
      </c>
      <c r="E26" s="10" t="s">
        <v>246</v>
      </c>
      <c r="F26" s="10"/>
      <c r="G26" s="16"/>
      <c r="H26" s="1"/>
    </row>
    <row r="27" ht="19.55" customHeight="true" spans="1:8">
      <c r="A27" s="1" t="s">
        <v>39</v>
      </c>
      <c r="B27" s="9"/>
      <c r="C27" s="10" t="s">
        <v>107</v>
      </c>
      <c r="D27" s="11">
        <v>62.86</v>
      </c>
      <c r="E27" s="10" t="s">
        <v>111</v>
      </c>
      <c r="F27" s="10"/>
      <c r="G27" s="16"/>
      <c r="H27" s="1"/>
    </row>
    <row r="28" ht="19.55" customHeight="true" spans="1:8">
      <c r="A28" s="1" t="s">
        <v>39</v>
      </c>
      <c r="B28" s="9"/>
      <c r="C28" s="10" t="s">
        <v>233</v>
      </c>
      <c r="D28" s="11">
        <v>0.8261</v>
      </c>
      <c r="E28" s="10" t="s">
        <v>236</v>
      </c>
      <c r="F28" s="10"/>
      <c r="G28" s="16"/>
      <c r="H28" s="1"/>
    </row>
    <row r="29" ht="19.55" customHeight="true" spans="1:8">
      <c r="A29" s="1" t="s">
        <v>39</v>
      </c>
      <c r="B29" s="9"/>
      <c r="C29" s="10" t="s">
        <v>95</v>
      </c>
      <c r="D29" s="11">
        <v>22.8497</v>
      </c>
      <c r="E29" s="10" t="s">
        <v>98</v>
      </c>
      <c r="F29" s="10"/>
      <c r="G29" s="16"/>
      <c r="H29" s="1"/>
    </row>
    <row r="30" ht="19.55" customHeight="true" spans="1:8">
      <c r="A30" s="1" t="s">
        <v>39</v>
      </c>
      <c r="B30" s="9"/>
      <c r="C30" s="10" t="s">
        <v>223</v>
      </c>
      <c r="D30" s="11">
        <v>5.59</v>
      </c>
      <c r="E30" s="10" t="s">
        <v>226</v>
      </c>
      <c r="F30" s="10"/>
      <c r="G30" s="16"/>
      <c r="H30" s="1"/>
    </row>
    <row r="31" ht="19.55" customHeight="true" spans="1:8">
      <c r="A31" s="1" t="s">
        <v>39</v>
      </c>
      <c r="B31" s="9"/>
      <c r="C31" s="10" t="s">
        <v>80</v>
      </c>
      <c r="D31" s="11">
        <v>3.8</v>
      </c>
      <c r="E31" s="10" t="s">
        <v>86</v>
      </c>
      <c r="F31" s="10"/>
      <c r="G31" s="16"/>
      <c r="H31" s="1"/>
    </row>
    <row r="32" ht="19.55" customHeight="true" spans="1:8">
      <c r="A32" s="1" t="s">
        <v>39</v>
      </c>
      <c r="B32" s="9"/>
      <c r="C32" s="10" t="s">
        <v>212</v>
      </c>
      <c r="D32" s="11">
        <v>60.8583</v>
      </c>
      <c r="E32" s="10" t="s">
        <v>215</v>
      </c>
      <c r="F32" s="10"/>
      <c r="G32" s="16"/>
      <c r="H32" s="1"/>
    </row>
    <row r="33" ht="19.55" customHeight="true" spans="1:8">
      <c r="A33" s="1" t="s">
        <v>39</v>
      </c>
      <c r="B33" s="9"/>
      <c r="C33" s="10" t="s">
        <v>64</v>
      </c>
      <c r="D33" s="11">
        <v>1.5</v>
      </c>
      <c r="E33" s="10" t="s">
        <v>69</v>
      </c>
      <c r="F33" s="10"/>
      <c r="G33" s="16"/>
      <c r="H33" s="1"/>
    </row>
    <row r="34" ht="19.55" customHeight="true" spans="1:8">
      <c r="A34" s="1" t="s">
        <v>39</v>
      </c>
      <c r="B34" s="9"/>
      <c r="C34" s="10" t="s">
        <v>200</v>
      </c>
      <c r="D34" s="11">
        <v>20.49</v>
      </c>
      <c r="E34" s="10" t="s">
        <v>203</v>
      </c>
      <c r="F34" s="10"/>
      <c r="G34" s="16"/>
      <c r="H34" s="1"/>
    </row>
    <row r="35" ht="19.55" customHeight="true" spans="1:8">
      <c r="A35" s="1" t="s">
        <v>39</v>
      </c>
      <c r="B35" s="9"/>
      <c r="C35" s="10" t="s">
        <v>188</v>
      </c>
      <c r="D35" s="11">
        <v>6.6</v>
      </c>
      <c r="E35" s="10" t="s">
        <v>191</v>
      </c>
      <c r="F35" s="10"/>
      <c r="G35" s="16"/>
      <c r="H35" s="1"/>
    </row>
    <row r="36" ht="19.55" customHeight="true" spans="1:8">
      <c r="A36" s="1" t="s">
        <v>39</v>
      </c>
      <c r="B36" s="9"/>
      <c r="C36" s="10" t="s">
        <v>177</v>
      </c>
      <c r="D36" s="11">
        <v>28.5</v>
      </c>
      <c r="E36" s="10" t="s">
        <v>179</v>
      </c>
      <c r="F36" s="10"/>
      <c r="G36" s="16"/>
      <c r="H36" s="1"/>
    </row>
    <row r="37" ht="27.1" customHeight="true" spans="1:8">
      <c r="A37" s="1" t="s">
        <v>39</v>
      </c>
      <c r="B37" s="9"/>
      <c r="C37" s="10" t="s">
        <v>165</v>
      </c>
      <c r="D37" s="11">
        <v>8.4905</v>
      </c>
      <c r="E37" s="10" t="s">
        <v>167</v>
      </c>
      <c r="F37" s="10"/>
      <c r="G37" s="16"/>
      <c r="H37" s="1"/>
    </row>
    <row r="38" ht="27.1" customHeight="true" spans="1:8">
      <c r="A38" s="1" t="s">
        <v>39</v>
      </c>
      <c r="B38" s="9"/>
      <c r="C38" s="10" t="s">
        <v>151</v>
      </c>
      <c r="D38" s="11">
        <v>10</v>
      </c>
      <c r="E38" s="10" t="s">
        <v>156</v>
      </c>
      <c r="F38" s="10"/>
      <c r="G38" s="16"/>
      <c r="H38" s="1"/>
    </row>
    <row r="39" ht="19.55" customHeight="true" spans="1:8">
      <c r="A39" s="1" t="s">
        <v>39</v>
      </c>
      <c r="B39" s="9"/>
      <c r="C39" s="10" t="s">
        <v>140</v>
      </c>
      <c r="D39" s="11">
        <v>27.5</v>
      </c>
      <c r="E39" s="10" t="s">
        <v>143</v>
      </c>
      <c r="F39" s="10"/>
      <c r="G39" s="16"/>
      <c r="H39" s="1"/>
    </row>
    <row r="40" ht="19.55" customHeight="true" spans="1:8">
      <c r="A40" s="1" t="s">
        <v>39</v>
      </c>
      <c r="B40" s="9"/>
      <c r="C40" s="10" t="s">
        <v>129</v>
      </c>
      <c r="D40" s="11">
        <v>0.5</v>
      </c>
      <c r="E40" s="10" t="s">
        <v>131</v>
      </c>
      <c r="F40" s="10"/>
      <c r="G40" s="16"/>
      <c r="H40" s="1"/>
    </row>
    <row r="41" ht="19.55" customHeight="true" spans="1:8">
      <c r="A41" s="1" t="s">
        <v>39</v>
      </c>
      <c r="B41" s="9"/>
      <c r="C41" s="10"/>
      <c r="D41" s="11"/>
      <c r="E41" s="10"/>
      <c r="F41" s="10" t="s">
        <v>268</v>
      </c>
      <c r="G41" s="16">
        <v>683.928385</v>
      </c>
      <c r="H41" s="1" t="s">
        <v>269</v>
      </c>
    </row>
    <row r="42" ht="19.55" customHeight="true" spans="1:8">
      <c r="A42" s="1" t="s">
        <v>39</v>
      </c>
      <c r="B42" s="9"/>
      <c r="C42" s="10" t="s">
        <v>116</v>
      </c>
      <c r="D42" s="11">
        <v>0.16</v>
      </c>
      <c r="E42" s="10" t="s">
        <v>119</v>
      </c>
      <c r="F42" s="10"/>
      <c r="G42" s="16"/>
      <c r="H42" s="1"/>
    </row>
    <row r="43" ht="19.55" customHeight="true" spans="1:8">
      <c r="A43" s="1" t="s">
        <v>39</v>
      </c>
      <c r="B43" s="9"/>
      <c r="C43" s="10" t="s">
        <v>240</v>
      </c>
      <c r="D43" s="11">
        <v>2.48</v>
      </c>
      <c r="E43" s="10" t="s">
        <v>243</v>
      </c>
      <c r="F43" s="10"/>
      <c r="G43" s="16"/>
      <c r="H43" s="1"/>
    </row>
    <row r="44" ht="19.55" customHeight="true" spans="1:8">
      <c r="A44" s="1" t="s">
        <v>39</v>
      </c>
      <c r="B44" s="9"/>
      <c r="C44" s="10" t="s">
        <v>102</v>
      </c>
      <c r="D44" s="11">
        <v>7</v>
      </c>
      <c r="E44" s="10" t="s">
        <v>106</v>
      </c>
      <c r="F44" s="10"/>
      <c r="G44" s="16"/>
      <c r="H44" s="1"/>
    </row>
    <row r="45" ht="19.55" customHeight="true" spans="1:8">
      <c r="A45" s="1" t="s">
        <v>39</v>
      </c>
      <c r="B45" s="9"/>
      <c r="C45" s="10" t="s">
        <v>230</v>
      </c>
      <c r="D45" s="11">
        <v>4</v>
      </c>
      <c r="E45" s="10" t="s">
        <v>232</v>
      </c>
      <c r="F45" s="10"/>
      <c r="G45" s="16"/>
      <c r="H45" s="1"/>
    </row>
    <row r="46" ht="19.55" customHeight="true" spans="1:8">
      <c r="A46" s="1" t="s">
        <v>39</v>
      </c>
      <c r="B46" s="9"/>
      <c r="C46" s="10" t="s">
        <v>90</v>
      </c>
      <c r="D46" s="11">
        <v>3</v>
      </c>
      <c r="E46" s="10" t="s">
        <v>94</v>
      </c>
      <c r="F46" s="10"/>
      <c r="G46" s="16"/>
      <c r="H46" s="1"/>
    </row>
    <row r="47" ht="19.55" customHeight="true" spans="1:8">
      <c r="A47" s="1" t="s">
        <v>39</v>
      </c>
      <c r="B47" s="9"/>
      <c r="C47" s="10" t="s">
        <v>220</v>
      </c>
      <c r="D47" s="11">
        <v>32.07</v>
      </c>
      <c r="E47" s="10" t="s">
        <v>222</v>
      </c>
      <c r="F47" s="10"/>
      <c r="G47" s="16"/>
      <c r="H47" s="1"/>
    </row>
    <row r="48" ht="19.55" customHeight="true" spans="1:8">
      <c r="A48" s="1" t="s">
        <v>39</v>
      </c>
      <c r="B48" s="9"/>
      <c r="C48" s="10" t="s">
        <v>75</v>
      </c>
      <c r="D48" s="11">
        <v>21.5</v>
      </c>
      <c r="E48" s="10" t="s">
        <v>79</v>
      </c>
      <c r="F48" s="10"/>
      <c r="G48" s="16"/>
      <c r="H48" s="1"/>
    </row>
    <row r="49" ht="19.55" customHeight="true" spans="1:8">
      <c r="A49" s="1" t="s">
        <v>39</v>
      </c>
      <c r="B49" s="9"/>
      <c r="C49" s="10" t="s">
        <v>208</v>
      </c>
      <c r="D49" s="11">
        <v>1.4</v>
      </c>
      <c r="E49" s="10" t="s">
        <v>211</v>
      </c>
      <c r="F49" s="10"/>
      <c r="G49" s="16"/>
      <c r="H49" s="1"/>
    </row>
    <row r="50" ht="19.55" customHeight="true" spans="1:8">
      <c r="A50" s="1" t="s">
        <v>39</v>
      </c>
      <c r="B50" s="9"/>
      <c r="C50" s="10" t="s">
        <v>59</v>
      </c>
      <c r="D50" s="11">
        <v>17.55</v>
      </c>
      <c r="E50" s="10" t="s">
        <v>63</v>
      </c>
      <c r="F50" s="10"/>
      <c r="G50" s="16"/>
      <c r="H50" s="1"/>
    </row>
    <row r="51" ht="19.55" customHeight="true" spans="1:8">
      <c r="A51" s="1" t="s">
        <v>39</v>
      </c>
      <c r="B51" s="9"/>
      <c r="C51" s="10" t="s">
        <v>196</v>
      </c>
      <c r="D51" s="11">
        <v>12.8</v>
      </c>
      <c r="E51" s="10" t="s">
        <v>199</v>
      </c>
      <c r="F51" s="10"/>
      <c r="G51" s="16"/>
      <c r="H51" s="1"/>
    </row>
    <row r="52" ht="19.55" customHeight="true" spans="1:8">
      <c r="A52" s="1" t="s">
        <v>39</v>
      </c>
      <c r="B52" s="9"/>
      <c r="C52" s="10" t="s">
        <v>184</v>
      </c>
      <c r="D52" s="11">
        <v>2.9</v>
      </c>
      <c r="E52" s="10" t="s">
        <v>187</v>
      </c>
      <c r="F52" s="10"/>
      <c r="G52" s="16"/>
      <c r="H52" s="1"/>
    </row>
    <row r="53" ht="19.55" customHeight="true" spans="1:8">
      <c r="A53" s="1" t="s">
        <v>39</v>
      </c>
      <c r="B53" s="9"/>
      <c r="C53" s="10" t="s">
        <v>172</v>
      </c>
      <c r="D53" s="11">
        <v>10</v>
      </c>
      <c r="E53" s="10" t="s">
        <v>176</v>
      </c>
      <c r="F53" s="10"/>
      <c r="G53" s="16"/>
      <c r="H53" s="1"/>
    </row>
    <row r="54" ht="19.55" customHeight="true" spans="1:8">
      <c r="A54" s="1" t="s">
        <v>39</v>
      </c>
      <c r="B54" s="9"/>
      <c r="C54" s="10" t="s">
        <v>160</v>
      </c>
      <c r="D54" s="11">
        <v>0.85</v>
      </c>
      <c r="E54" s="10" t="s">
        <v>164</v>
      </c>
      <c r="F54" s="10"/>
      <c r="G54" s="16"/>
      <c r="H54" s="1"/>
    </row>
    <row r="55" ht="27.1" customHeight="true" spans="1:8">
      <c r="A55" s="1" t="s">
        <v>39</v>
      </c>
      <c r="B55" s="9"/>
      <c r="C55" s="10" t="s">
        <v>148</v>
      </c>
      <c r="D55" s="11">
        <v>19.54</v>
      </c>
      <c r="E55" s="10" t="s">
        <v>150</v>
      </c>
      <c r="F55" s="10"/>
      <c r="G55" s="16"/>
      <c r="H55" s="1"/>
    </row>
    <row r="56" ht="19.55" customHeight="true" spans="1:8">
      <c r="A56" s="1" t="s">
        <v>39</v>
      </c>
      <c r="B56" s="9"/>
      <c r="C56" s="10" t="s">
        <v>136</v>
      </c>
      <c r="D56" s="11">
        <v>9.89</v>
      </c>
      <c r="E56" s="10" t="s">
        <v>139</v>
      </c>
      <c r="F56" s="10"/>
      <c r="G56" s="16"/>
      <c r="H56" s="1"/>
    </row>
    <row r="57" ht="19.55" customHeight="true" spans="1:8">
      <c r="A57" s="1" t="s">
        <v>39</v>
      </c>
      <c r="B57" s="9"/>
      <c r="C57" s="10" t="s">
        <v>125</v>
      </c>
      <c r="D57" s="11">
        <v>3.52</v>
      </c>
      <c r="E57" s="10" t="s">
        <v>128</v>
      </c>
      <c r="F57" s="10"/>
      <c r="G57" s="16"/>
      <c r="H57" s="1"/>
    </row>
    <row r="58" ht="19.55" customHeight="true" spans="1:8">
      <c r="A58" s="1" t="s">
        <v>39</v>
      </c>
      <c r="B58" s="9"/>
      <c r="C58" s="10"/>
      <c r="D58" s="11"/>
      <c r="E58" s="10"/>
      <c r="F58" s="10" t="s">
        <v>270</v>
      </c>
      <c r="G58" s="16">
        <v>8.797715</v>
      </c>
      <c r="H58" s="1" t="s">
        <v>271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ht706</cp:lastModifiedBy>
  <dcterms:created xsi:type="dcterms:W3CDTF">2024-04-10T17:16:00Z</dcterms:created>
  <dcterms:modified xsi:type="dcterms:W3CDTF">2024-04-15T14:07:09Z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